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gg-srvarq\SECRETARIA\ADMINISTRATIVA\2.CONTRATOS\18.Site\1. Atividades e Resultados - Planilha de Produção (mensal - dia 10)\Relatorio de Atividades Hospitalar\"/>
    </mc:Choice>
  </mc:AlternateContent>
  <xr:revisionPtr revIDLastSave="0" documentId="8_{52781CD9-AAA3-48E2-929B-7F5F1156D7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 - Hosp" sheetId="2" r:id="rId1"/>
  </sheets>
  <definedNames>
    <definedName name="_xlnm.Print_Area" localSheetId="0">'Atividades e Resultados - Hosp'!$A$1:$Q$37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2" l="1"/>
  <c r="O12" i="2"/>
  <c r="O10" i="2"/>
  <c r="O14" i="2"/>
  <c r="N14" i="2"/>
  <c r="N21" i="2"/>
  <c r="O33" i="2"/>
  <c r="O20" i="2"/>
  <c r="O21" i="2" s="1"/>
  <c r="M21" i="2"/>
  <c r="M14" i="2"/>
  <c r="O13" i="2"/>
  <c r="L21" i="2"/>
  <c r="L14" i="2"/>
  <c r="K21" i="2"/>
  <c r="K14" i="2"/>
  <c r="J21" i="2"/>
  <c r="J14" i="2"/>
  <c r="I21" i="2"/>
  <c r="I14" i="2"/>
  <c r="H21" i="2"/>
  <c r="H14" i="2"/>
  <c r="G21" i="2"/>
  <c r="G14" i="2"/>
  <c r="P20" i="2"/>
  <c r="P19" i="2"/>
  <c r="F21" i="2"/>
  <c r="F14" i="2"/>
  <c r="P33" i="2"/>
  <c r="E21" i="2"/>
  <c r="E14" i="2"/>
  <c r="D14" i="2"/>
  <c r="C14" i="2"/>
  <c r="P27" i="2"/>
  <c r="P26" i="2"/>
  <c r="P11" i="2"/>
  <c r="P12" i="2"/>
  <c r="P10" i="2"/>
  <c r="O27" i="2"/>
  <c r="O26" i="2"/>
  <c r="O28" i="2"/>
  <c r="P21" i="2" l="1"/>
  <c r="P28" i="2"/>
  <c r="P14" i="2"/>
</calcChain>
</file>

<file path=xl/sharedStrings.xml><?xml version="1.0" encoding="utf-8"?>
<sst xmlns="http://schemas.openxmlformats.org/spreadsheetml/2006/main" count="135" uniqueCount="33">
  <si>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</si>
  <si>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</si>
  <si>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</si>
  <si>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</si>
  <si>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</si>
  <si>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</si>
  <si>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</si>
  <si>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</si>
  <si>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</si>
  <si>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</si>
  <si>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</si>
  <si>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</si>
  <si>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</si>
  <si>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</si>
  <si>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</si>
  <si>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</si>
  <si>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 xml:space="preserve">Meta contratada mensal </t>
  </si>
  <si>
    <t>HOSPITAL GERAL 'PROF. DR. WALDEMAR DE CARVALHO PINTO FILHO' DE GUARULHOS</t>
  </si>
  <si>
    <t>Clínica Médica</t>
  </si>
  <si>
    <t>Obstetrícia</t>
  </si>
  <si>
    <t>Pediatria</t>
  </si>
  <si>
    <t> 183 - Internações 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</si>
  <si>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</si>
  <si>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</si>
  <si>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</si>
  <si>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</si>
  <si>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</si>
  <si>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</si>
  <si>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</si>
  <si>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Psiquiatria</t>
  </si>
  <si>
    <t>Consultas de Urgência</t>
  </si>
  <si>
    <t>Fonte: http://www.gestao.saude.sp.gov.br</t>
  </si>
  <si>
    <t>http://www.cross.saude.sp.gov.br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</si>
</sst>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10" fontId="16" fillId="0" borderId="11" xfId="42" applyNumberFormat="1" applyFont="1" applyBorder="1" applyAlignment="1">
      <alignment horizontal="center" wrapText="1"/>
    </xf>
    <xf numFmtId="10" fontId="16" fillId="0" borderId="11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wrapText="1"/>
    </xf>
    <xf numFmtId="0" fontId="16" fillId="0" borderId="0" xfId="0" applyFont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Q36"/>
  <sheetViews>
    <sheetView showGridLines="0" tabSelected="1" view="pageBreakPreview" topLeftCell="A25" zoomScaleNormal="100" zoomScaleSheetLayoutView="100" workbookViewId="0">
      <selection activeCell="A39" sqref="A39:N42"/>
    </sheetView>
  </sheetViews>
  <sheetFormatPr defaultRowHeight="15" x14ac:dyDescent="0.25"/>
  <cols>
    <col min="1" max="1" width="38.85546875" customWidth="1"/>
    <col min="2" max="2" width="11.140625" style="8" customWidth="1"/>
    <col min="3" max="3" width="7.42578125" style="8" bestFit="1" customWidth="1"/>
    <col min="4" max="4" width="9.5703125" style="8" bestFit="1" customWidth="1"/>
    <col min="5" max="5" width="6.42578125" style="8" bestFit="1" customWidth="1"/>
    <col min="6" max="7" width="5.5703125" style="8" bestFit="1" customWidth="1"/>
    <col min="8" max="8" width="6.28515625" style="8" bestFit="1" customWidth="1"/>
    <col min="9" max="9" width="5.5703125" style="8" bestFit="1" customWidth="1"/>
    <col min="10" max="10" width="7.140625" style="8" bestFit="1" customWidth="1"/>
    <col min="11" max="11" width="9.7109375" style="8" bestFit="1" customWidth="1"/>
    <col min="12" max="12" width="8.42578125" style="8" bestFit="1" customWidth="1"/>
    <col min="13" max="13" width="10.42578125" style="8" bestFit="1" customWidth="1"/>
    <col min="14" max="14" width="10.140625" style="8" bestFit="1" customWidth="1"/>
    <col min="15" max="16" width="6.5703125" style="8" bestFit="1" customWidth="1"/>
    <col min="17" max="17" width="8.85546875" style="8" bestFit="1" customWidth="1"/>
  </cols>
  <sheetData>
    <row r="4" spans="1:17" ht="15" customHeight="1" x14ac:dyDescent="0.3">
      <c r="B4" s="14" t="s">
        <v>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1:17" ht="15" customHeight="1" thickBot="1" x14ac:dyDescent="0.3">
      <c r="A6" s="17"/>
      <c r="B6" s="17"/>
      <c r="C6" s="17"/>
      <c r="D6" s="17"/>
    </row>
    <row r="7" spans="1:17" ht="20.100000000000001" customHeight="1" thickBot="1" x14ac:dyDescent="0.3">
      <c r="A7" s="1" t="s">
        <v>21</v>
      </c>
    </row>
    <row r="8" spans="1:17" ht="20.100000000000001" customHeight="1" thickBot="1" x14ac:dyDescent="0.3">
      <c r="A8" s="15"/>
      <c r="B8" s="21" t="s">
        <v>16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10</v>
      </c>
      <c r="N8" s="9" t="s">
        <v>11</v>
      </c>
      <c r="O8" s="18" t="s">
        <v>12</v>
      </c>
      <c r="P8" s="19"/>
      <c r="Q8" s="20"/>
    </row>
    <row r="9" spans="1:17" ht="27.75" customHeight="1" thickBot="1" x14ac:dyDescent="0.3">
      <c r="A9" s="16"/>
      <c r="B9" s="22"/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  <c r="O9" s="10" t="s">
        <v>13</v>
      </c>
      <c r="P9" s="10" t="s">
        <v>14</v>
      </c>
      <c r="Q9" s="10" t="s">
        <v>15</v>
      </c>
    </row>
    <row r="10" spans="1:17" ht="20.100000000000001" customHeight="1" thickBot="1" x14ac:dyDescent="0.3">
      <c r="A10" s="3" t="s">
        <v>18</v>
      </c>
      <c r="B10" s="5">
        <v>282</v>
      </c>
      <c r="C10" s="4">
        <v>483</v>
      </c>
      <c r="D10" s="4">
        <v>466</v>
      </c>
      <c r="E10" s="4">
        <v>505</v>
      </c>
      <c r="F10" s="4">
        <v>426</v>
      </c>
      <c r="G10" s="4">
        <v>510</v>
      </c>
      <c r="H10" s="4">
        <v>477</v>
      </c>
      <c r="I10" s="4">
        <v>436</v>
      </c>
      <c r="J10" s="4">
        <v>473</v>
      </c>
      <c r="K10" s="4">
        <v>372</v>
      </c>
      <c r="L10" s="4">
        <v>366</v>
      </c>
      <c r="M10" s="4">
        <v>357</v>
      </c>
      <c r="N10" s="4">
        <v>386</v>
      </c>
      <c r="O10" s="6">
        <f>B10*12</f>
        <v>3384</v>
      </c>
      <c r="P10" s="6">
        <f>SUM(C10:N10)</f>
        <v>5257</v>
      </c>
      <c r="Q10" s="12">
        <v>0.55349999999999999</v>
      </c>
    </row>
    <row r="11" spans="1:17" ht="20.100000000000001" customHeight="1" thickBot="1" x14ac:dyDescent="0.3">
      <c r="A11" s="3" t="s">
        <v>19</v>
      </c>
      <c r="B11" s="4">
        <v>396</v>
      </c>
      <c r="C11" s="4">
        <v>358</v>
      </c>
      <c r="D11" s="4">
        <v>301</v>
      </c>
      <c r="E11" s="4">
        <v>396</v>
      </c>
      <c r="F11" s="4">
        <v>385</v>
      </c>
      <c r="G11" s="4">
        <v>327</v>
      </c>
      <c r="H11" s="4">
        <v>334</v>
      </c>
      <c r="I11" s="4">
        <v>356</v>
      </c>
      <c r="J11" s="4">
        <v>377</v>
      </c>
      <c r="K11" s="4">
        <v>356</v>
      </c>
      <c r="L11" s="4">
        <v>412</v>
      </c>
      <c r="M11" s="4">
        <v>406</v>
      </c>
      <c r="N11" s="4">
        <v>378</v>
      </c>
      <c r="O11" s="6">
        <f t="shared" ref="O11:O12" si="0">B11*12</f>
        <v>4752</v>
      </c>
      <c r="P11" s="6">
        <f t="shared" ref="P11:P14" si="1">SUM(C11:N11)</f>
        <v>4386</v>
      </c>
      <c r="Q11" s="12">
        <v>-7.6999999999999999E-2</v>
      </c>
    </row>
    <row r="12" spans="1:17" ht="20.100000000000001" customHeight="1" thickBot="1" x14ac:dyDescent="0.3">
      <c r="A12" s="3" t="s">
        <v>20</v>
      </c>
      <c r="B12" s="5">
        <v>115</v>
      </c>
      <c r="C12" s="5">
        <v>135</v>
      </c>
      <c r="D12" s="5">
        <v>112</v>
      </c>
      <c r="E12" s="5">
        <v>174</v>
      </c>
      <c r="F12" s="4">
        <v>144</v>
      </c>
      <c r="G12" s="4">
        <v>127</v>
      </c>
      <c r="H12" s="5">
        <v>139</v>
      </c>
      <c r="I12" s="5">
        <v>102</v>
      </c>
      <c r="J12" s="5">
        <v>151</v>
      </c>
      <c r="K12" s="5">
        <v>130</v>
      </c>
      <c r="L12" s="5">
        <v>188</v>
      </c>
      <c r="M12" s="5">
        <v>190</v>
      </c>
      <c r="N12" s="4">
        <v>176</v>
      </c>
      <c r="O12" s="6">
        <f t="shared" si="0"/>
        <v>1380</v>
      </c>
      <c r="P12" s="6">
        <f t="shared" si="1"/>
        <v>1768</v>
      </c>
      <c r="Q12" s="12">
        <v>0.28120000000000001</v>
      </c>
    </row>
    <row r="13" spans="1:17" ht="20.100000000000001" customHeight="1" thickBot="1" x14ac:dyDescent="0.3">
      <c r="A13" s="3" t="s">
        <v>29</v>
      </c>
      <c r="B13" s="5">
        <v>0</v>
      </c>
      <c r="C13" s="5">
        <v>0</v>
      </c>
      <c r="D13" s="5">
        <v>0</v>
      </c>
      <c r="E13" s="5">
        <v>0</v>
      </c>
      <c r="F13" s="4">
        <v>0</v>
      </c>
      <c r="G13" s="4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4">
        <v>0</v>
      </c>
      <c r="O13" s="6">
        <f t="shared" ref="O13" si="2">B13*11</f>
        <v>0</v>
      </c>
      <c r="P13" s="6">
        <v>0</v>
      </c>
      <c r="Q13" s="13">
        <v>0</v>
      </c>
    </row>
    <row r="14" spans="1:17" ht="20.100000000000001" customHeight="1" thickBot="1" x14ac:dyDescent="0.3">
      <c r="A14" s="3" t="s">
        <v>12</v>
      </c>
      <c r="B14" s="5">
        <v>793</v>
      </c>
      <c r="C14" s="5">
        <f t="shared" ref="C14:N14" si="3">SUM(C10:C12)</f>
        <v>976</v>
      </c>
      <c r="D14" s="5">
        <f t="shared" si="3"/>
        <v>879</v>
      </c>
      <c r="E14" s="5">
        <f t="shared" si="3"/>
        <v>1075</v>
      </c>
      <c r="F14" s="5">
        <f t="shared" si="3"/>
        <v>955</v>
      </c>
      <c r="G14" s="5">
        <f t="shared" si="3"/>
        <v>964</v>
      </c>
      <c r="H14" s="5">
        <f t="shared" si="3"/>
        <v>950</v>
      </c>
      <c r="I14" s="5">
        <f t="shared" si="3"/>
        <v>894</v>
      </c>
      <c r="J14" s="5">
        <f t="shared" si="3"/>
        <v>1001</v>
      </c>
      <c r="K14" s="5">
        <f t="shared" si="3"/>
        <v>858</v>
      </c>
      <c r="L14" s="5">
        <f t="shared" si="3"/>
        <v>966</v>
      </c>
      <c r="M14" s="5">
        <f t="shared" si="3"/>
        <v>953</v>
      </c>
      <c r="N14" s="5">
        <f t="shared" si="3"/>
        <v>940</v>
      </c>
      <c r="O14" s="6">
        <f>B14*12</f>
        <v>9516</v>
      </c>
      <c r="P14" s="6">
        <f t="shared" si="1"/>
        <v>11411</v>
      </c>
      <c r="Q14" s="12">
        <v>0.1991</v>
      </c>
    </row>
    <row r="15" spans="1:17" ht="20.100000000000001" customHeight="1" x14ac:dyDescent="0.25">
      <c r="A15" s="2"/>
    </row>
    <row r="16" spans="1:17" ht="20.100000000000001" customHeight="1" thickBot="1" x14ac:dyDescent="0.3">
      <c r="A16" s="23" t="s">
        <v>22</v>
      </c>
      <c r="B16" s="23"/>
      <c r="C16" s="23"/>
      <c r="D16" s="23"/>
      <c r="E16" s="23"/>
      <c r="F16" s="23"/>
      <c r="G16" s="23"/>
      <c r="H16" s="23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20.100000000000001" customHeight="1" thickBot="1" x14ac:dyDescent="0.3">
      <c r="A17" s="15"/>
      <c r="B17" s="21" t="s">
        <v>16</v>
      </c>
      <c r="C17" s="9" t="s">
        <v>0</v>
      </c>
      <c r="D17" s="9" t="s">
        <v>1</v>
      </c>
      <c r="E17" s="9" t="s">
        <v>2</v>
      </c>
      <c r="F17" s="9" t="s">
        <v>3</v>
      </c>
      <c r="G17" s="9" t="s">
        <v>4</v>
      </c>
      <c r="H17" s="9" t="s">
        <v>5</v>
      </c>
      <c r="I17" s="9" t="s">
        <v>6</v>
      </c>
      <c r="J17" s="9" t="s">
        <v>7</v>
      </c>
      <c r="K17" s="9" t="s">
        <v>8</v>
      </c>
      <c r="L17" s="9" t="s">
        <v>9</v>
      </c>
      <c r="M17" s="9" t="s">
        <v>10</v>
      </c>
      <c r="N17" s="9" t="s">
        <v>11</v>
      </c>
      <c r="O17" s="18" t="s">
        <v>12</v>
      </c>
      <c r="P17" s="19"/>
      <c r="Q17" s="20"/>
    </row>
    <row r="18" spans="1:17" ht="25.5" customHeight="1" thickBot="1" x14ac:dyDescent="0.3">
      <c r="A18" s="16"/>
      <c r="B18" s="22"/>
      <c r="C18" s="7" t="s">
        <v>14</v>
      </c>
      <c r="D18" s="7" t="s">
        <v>14</v>
      </c>
      <c r="E18" s="7" t="s">
        <v>14</v>
      </c>
      <c r="F18" s="7" t="s">
        <v>14</v>
      </c>
      <c r="G18" s="7" t="s">
        <v>14</v>
      </c>
      <c r="H18" s="7" t="s">
        <v>14</v>
      </c>
      <c r="I18" s="7" t="s">
        <v>14</v>
      </c>
      <c r="J18" s="7" t="s">
        <v>14</v>
      </c>
      <c r="K18" s="7" t="s">
        <v>14</v>
      </c>
      <c r="L18" s="7" t="s">
        <v>14</v>
      </c>
      <c r="M18" s="7" t="s">
        <v>14</v>
      </c>
      <c r="N18" s="7" t="s">
        <v>14</v>
      </c>
      <c r="O18" s="7" t="s">
        <v>13</v>
      </c>
      <c r="P18" s="7" t="s">
        <v>14</v>
      </c>
      <c r="Q18" s="7" t="s">
        <v>15</v>
      </c>
    </row>
    <row r="19" spans="1:17" ht="20.100000000000001" customHeight="1" thickBot="1" x14ac:dyDescent="0.3">
      <c r="A19" s="3" t="s">
        <v>23</v>
      </c>
      <c r="B19" s="5">
        <v>140</v>
      </c>
      <c r="C19" s="5">
        <v>31</v>
      </c>
      <c r="D19" s="5">
        <v>35</v>
      </c>
      <c r="E19" s="5">
        <v>40</v>
      </c>
      <c r="F19" s="5">
        <v>35</v>
      </c>
      <c r="G19" s="5">
        <v>20</v>
      </c>
      <c r="H19" s="5">
        <v>20</v>
      </c>
      <c r="I19" s="5">
        <v>32</v>
      </c>
      <c r="J19" s="5">
        <v>40</v>
      </c>
      <c r="K19" s="5">
        <v>38</v>
      </c>
      <c r="L19" s="5">
        <v>49</v>
      </c>
      <c r="M19" s="5">
        <v>31</v>
      </c>
      <c r="N19" s="5">
        <v>50</v>
      </c>
      <c r="O19" s="6">
        <v>1880</v>
      </c>
      <c r="P19" s="6">
        <f>SUM(C19:N19)</f>
        <v>421</v>
      </c>
      <c r="Q19" s="12">
        <v>-0.77610000000000001</v>
      </c>
    </row>
    <row r="20" spans="1:17" ht="20.100000000000001" customHeight="1" thickBot="1" x14ac:dyDescent="0.3">
      <c r="A20" s="3" t="s">
        <v>24</v>
      </c>
      <c r="B20" s="4">
        <v>220</v>
      </c>
      <c r="C20" s="4">
        <v>244</v>
      </c>
      <c r="D20" s="4">
        <v>206</v>
      </c>
      <c r="E20" s="4">
        <v>187</v>
      </c>
      <c r="F20" s="4">
        <v>163</v>
      </c>
      <c r="G20" s="4">
        <v>194</v>
      </c>
      <c r="H20" s="4">
        <v>164</v>
      </c>
      <c r="I20" s="4">
        <v>148</v>
      </c>
      <c r="J20" s="4">
        <v>164</v>
      </c>
      <c r="K20" s="4">
        <v>150</v>
      </c>
      <c r="L20" s="4">
        <v>159</v>
      </c>
      <c r="M20" s="4">
        <v>179</v>
      </c>
      <c r="N20" s="4">
        <v>186</v>
      </c>
      <c r="O20" s="6">
        <f>B20*12</f>
        <v>2640</v>
      </c>
      <c r="P20" s="6">
        <f t="shared" ref="P20:P21" si="4">SUM(C20:N20)</f>
        <v>2144</v>
      </c>
      <c r="Q20" s="12">
        <v>-0.18790000000000001</v>
      </c>
    </row>
    <row r="21" spans="1:17" ht="20.100000000000001" customHeight="1" thickBot="1" x14ac:dyDescent="0.3">
      <c r="A21" s="3" t="s">
        <v>12</v>
      </c>
      <c r="B21" s="5">
        <v>360</v>
      </c>
      <c r="C21" s="5">
        <v>275</v>
      </c>
      <c r="D21" s="5">
        <v>241</v>
      </c>
      <c r="E21" s="5">
        <f t="shared" ref="E21:N21" si="5">SUM(E19:E20)</f>
        <v>227</v>
      </c>
      <c r="F21" s="5">
        <f t="shared" si="5"/>
        <v>198</v>
      </c>
      <c r="G21" s="5">
        <f t="shared" si="5"/>
        <v>214</v>
      </c>
      <c r="H21" s="5">
        <f t="shared" si="5"/>
        <v>184</v>
      </c>
      <c r="I21" s="5">
        <f t="shared" si="5"/>
        <v>180</v>
      </c>
      <c r="J21" s="5">
        <f t="shared" si="5"/>
        <v>204</v>
      </c>
      <c r="K21" s="5">
        <f t="shared" si="5"/>
        <v>188</v>
      </c>
      <c r="L21" s="5">
        <f t="shared" si="5"/>
        <v>208</v>
      </c>
      <c r="M21" s="5">
        <f t="shared" si="5"/>
        <v>210</v>
      </c>
      <c r="N21" s="5">
        <f t="shared" si="5"/>
        <v>236</v>
      </c>
      <c r="O21" s="6">
        <f>SUM(O19:O20)</f>
        <v>4520</v>
      </c>
      <c r="P21" s="6">
        <f t="shared" si="4"/>
        <v>2565</v>
      </c>
      <c r="Q21" s="12">
        <v>-0.4325</v>
      </c>
    </row>
    <row r="22" spans="1:17" ht="20.100000000000001" customHeight="1" x14ac:dyDescent="0.25">
      <c r="A22" s="2"/>
    </row>
    <row r="23" spans="1:17" ht="20.100000000000001" customHeight="1" thickBot="1" x14ac:dyDescent="0.3">
      <c r="A23" s="23" t="s">
        <v>25</v>
      </c>
      <c r="B23" s="23"/>
      <c r="C23" s="23"/>
      <c r="D23" s="23"/>
      <c r="E23" s="23"/>
      <c r="F23" s="23"/>
      <c r="G23" s="23"/>
      <c r="H23" s="23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0.100000000000001" customHeight="1" thickBot="1" x14ac:dyDescent="0.3">
      <c r="A24" s="15"/>
      <c r="B24" s="21" t="s">
        <v>16</v>
      </c>
      <c r="C24" s="9" t="s">
        <v>0</v>
      </c>
      <c r="D24" s="9" t="s">
        <v>1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9" t="s">
        <v>7</v>
      </c>
      <c r="K24" s="9" t="s">
        <v>8</v>
      </c>
      <c r="L24" s="9" t="s">
        <v>9</v>
      </c>
      <c r="M24" s="9" t="s">
        <v>10</v>
      </c>
      <c r="N24" s="9" t="s">
        <v>11</v>
      </c>
      <c r="O24" s="18" t="s">
        <v>12</v>
      </c>
      <c r="P24" s="19"/>
      <c r="Q24" s="20"/>
    </row>
    <row r="25" spans="1:17" ht="27.75" customHeight="1" thickBot="1" x14ac:dyDescent="0.3">
      <c r="A25" s="16"/>
      <c r="B25" s="22"/>
      <c r="C25" s="7" t="s">
        <v>14</v>
      </c>
      <c r="D25" s="7" t="s">
        <v>14</v>
      </c>
      <c r="E25" s="7" t="s">
        <v>14</v>
      </c>
      <c r="F25" s="7" t="s">
        <v>14</v>
      </c>
      <c r="G25" s="7" t="s">
        <v>14</v>
      </c>
      <c r="H25" s="7" t="s">
        <v>14</v>
      </c>
      <c r="I25" s="7" t="s">
        <v>14</v>
      </c>
      <c r="J25" s="7" t="s">
        <v>14</v>
      </c>
      <c r="K25" s="7" t="s">
        <v>14</v>
      </c>
      <c r="L25" s="7" t="s">
        <v>14</v>
      </c>
      <c r="M25" s="7" t="s">
        <v>14</v>
      </c>
      <c r="N25" s="7" t="s">
        <v>14</v>
      </c>
      <c r="O25" s="7" t="s">
        <v>13</v>
      </c>
      <c r="P25" s="7" t="s">
        <v>14</v>
      </c>
      <c r="Q25" s="7" t="s">
        <v>15</v>
      </c>
    </row>
    <row r="26" spans="1:17" ht="20.100000000000001" customHeight="1" thickBot="1" x14ac:dyDescent="0.3">
      <c r="A26" s="3" t="s">
        <v>26</v>
      </c>
      <c r="B26" s="5">
        <v>0</v>
      </c>
      <c r="C26" s="5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5">
        <v>0</v>
      </c>
      <c r="L26" s="5">
        <v>0</v>
      </c>
      <c r="M26" s="5">
        <v>0</v>
      </c>
      <c r="N26" s="4">
        <v>0</v>
      </c>
      <c r="O26" s="6">
        <f>B26*2</f>
        <v>0</v>
      </c>
      <c r="P26" s="6">
        <f>SUM(C26:N26)</f>
        <v>0</v>
      </c>
      <c r="Q26" s="7">
        <v>0</v>
      </c>
    </row>
    <row r="27" spans="1:17" ht="20.100000000000001" customHeight="1" thickBot="1" x14ac:dyDescent="0.3">
      <c r="A27" s="3" t="s">
        <v>27</v>
      </c>
      <c r="B27" s="5">
        <v>0</v>
      </c>
      <c r="C27" s="5">
        <v>0</v>
      </c>
      <c r="D27" s="5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6">
        <f t="shared" ref="O27:O28" si="6">B27*2</f>
        <v>0</v>
      </c>
      <c r="P27" s="6">
        <f t="shared" ref="P27:P28" si="7">SUM(C27:N27)</f>
        <v>0</v>
      </c>
      <c r="Q27" s="7">
        <v>0</v>
      </c>
    </row>
    <row r="28" spans="1:17" ht="20.100000000000001" customHeight="1" thickBot="1" x14ac:dyDescent="0.3">
      <c r="A28" s="3" t="s">
        <v>12</v>
      </c>
      <c r="B28" s="5">
        <v>0</v>
      </c>
      <c r="C28" s="5">
        <v>0</v>
      </c>
      <c r="D28" s="5">
        <v>0</v>
      </c>
      <c r="E28" s="5">
        <v>0</v>
      </c>
      <c r="F28" s="4">
        <v>0</v>
      </c>
      <c r="G28" s="4">
        <v>0</v>
      </c>
      <c r="H28" s="4">
        <v>0</v>
      </c>
      <c r="I28" s="4">
        <v>0</v>
      </c>
      <c r="J28" s="5">
        <v>0</v>
      </c>
      <c r="K28" s="5">
        <v>0</v>
      </c>
      <c r="L28" s="5">
        <v>0</v>
      </c>
      <c r="M28" s="5">
        <v>0</v>
      </c>
      <c r="N28" s="4">
        <v>0</v>
      </c>
      <c r="O28" s="6">
        <f t="shared" si="6"/>
        <v>0</v>
      </c>
      <c r="P28" s="6">
        <f t="shared" si="7"/>
        <v>0</v>
      </c>
      <c r="Q28" s="7">
        <v>0</v>
      </c>
    </row>
    <row r="29" spans="1:17" ht="20.100000000000001" customHeight="1" x14ac:dyDescent="0.25">
      <c r="A29" s="2"/>
    </row>
    <row r="30" spans="1:17" ht="20.100000000000001" customHeight="1" thickBot="1" x14ac:dyDescent="0.3">
      <c r="A30" s="11" t="s">
        <v>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0.100000000000001" customHeight="1" thickBot="1" x14ac:dyDescent="0.3">
      <c r="A31" s="15"/>
      <c r="B31" s="21" t="s">
        <v>16</v>
      </c>
      <c r="C31" s="9" t="s">
        <v>0</v>
      </c>
      <c r="D31" s="9" t="s">
        <v>1</v>
      </c>
      <c r="E31" s="9" t="s">
        <v>2</v>
      </c>
      <c r="F31" s="9" t="s">
        <v>3</v>
      </c>
      <c r="G31" s="9" t="s">
        <v>4</v>
      </c>
      <c r="H31" s="9" t="s">
        <v>5</v>
      </c>
      <c r="I31" s="9" t="s">
        <v>6</v>
      </c>
      <c r="J31" s="9" t="s">
        <v>7</v>
      </c>
      <c r="K31" s="9" t="s">
        <v>8</v>
      </c>
      <c r="L31" s="9" t="s">
        <v>9</v>
      </c>
      <c r="M31" s="9" t="s">
        <v>10</v>
      </c>
      <c r="N31" s="9" t="s">
        <v>11</v>
      </c>
      <c r="O31" s="18" t="s">
        <v>12</v>
      </c>
      <c r="P31" s="19"/>
      <c r="Q31" s="20"/>
    </row>
    <row r="32" spans="1:17" ht="27" customHeight="1" thickBot="1" x14ac:dyDescent="0.3">
      <c r="A32" s="16"/>
      <c r="B32" s="22"/>
      <c r="C32" s="7" t="s">
        <v>14</v>
      </c>
      <c r="D32" s="7" t="s">
        <v>14</v>
      </c>
      <c r="E32" s="7" t="s">
        <v>14</v>
      </c>
      <c r="F32" s="7" t="s">
        <v>14</v>
      </c>
      <c r="G32" s="7" t="s">
        <v>14</v>
      </c>
      <c r="H32" s="7" t="s">
        <v>14</v>
      </c>
      <c r="I32" s="7" t="s">
        <v>14</v>
      </c>
      <c r="J32" s="7" t="s">
        <v>14</v>
      </c>
      <c r="K32" s="7" t="s">
        <v>14</v>
      </c>
      <c r="L32" s="7" t="s">
        <v>14</v>
      </c>
      <c r="M32" s="7" t="s">
        <v>14</v>
      </c>
      <c r="N32" s="7" t="s">
        <v>14</v>
      </c>
      <c r="O32" s="7" t="s">
        <v>13</v>
      </c>
      <c r="P32" s="7" t="s">
        <v>14</v>
      </c>
      <c r="Q32" s="7" t="s">
        <v>15</v>
      </c>
    </row>
    <row r="33" spans="1:17" ht="20.100000000000001" customHeight="1" thickBot="1" x14ac:dyDescent="0.3">
      <c r="A33" s="3" t="s">
        <v>30</v>
      </c>
      <c r="B33" s="4">
        <v>1318</v>
      </c>
      <c r="C33" s="5">
        <v>7603</v>
      </c>
      <c r="D33" s="5">
        <v>6921</v>
      </c>
      <c r="E33" s="5">
        <v>6396</v>
      </c>
      <c r="F33" s="5">
        <v>5464</v>
      </c>
      <c r="G33" s="5">
        <v>6131</v>
      </c>
      <c r="H33" s="5">
        <v>5851</v>
      </c>
      <c r="I33" s="5">
        <v>4615</v>
      </c>
      <c r="J33" s="5">
        <v>4306</v>
      </c>
      <c r="K33" s="5">
        <v>4632</v>
      </c>
      <c r="L33" s="5">
        <v>4660</v>
      </c>
      <c r="M33" s="5">
        <v>3660</v>
      </c>
      <c r="N33" s="5">
        <v>5318</v>
      </c>
      <c r="O33" s="6">
        <f>B33*12</f>
        <v>15816</v>
      </c>
      <c r="P33" s="6">
        <f>SUM(C33:N33)</f>
        <v>65557</v>
      </c>
      <c r="Q33" s="12">
        <v>3.145</v>
      </c>
    </row>
    <row r="34" spans="1:17" ht="20.100000000000001" customHeight="1" x14ac:dyDescent="0.25">
      <c r="A34" s="2"/>
    </row>
    <row r="35" spans="1:17" ht="20.100000000000001" customHeight="1" x14ac:dyDescent="0.25">
      <c r="A35" s="24" t="s">
        <v>31</v>
      </c>
    </row>
    <row r="36" spans="1:17" x14ac:dyDescent="0.25">
      <c r="A36" s="24" t="s">
        <v>32</v>
      </c>
    </row>
  </sheetData>
  <mergeCells count="16">
    <mergeCell ref="B4:N4"/>
    <mergeCell ref="A17:A18"/>
    <mergeCell ref="A6:D6"/>
    <mergeCell ref="A8:A9"/>
    <mergeCell ref="O31:Q31"/>
    <mergeCell ref="O24:Q24"/>
    <mergeCell ref="A31:A32"/>
    <mergeCell ref="A24:A25"/>
    <mergeCell ref="O8:Q8"/>
    <mergeCell ref="B8:B9"/>
    <mergeCell ref="O17:Q17"/>
    <mergeCell ref="B17:B18"/>
    <mergeCell ref="B31:B32"/>
    <mergeCell ref="A16:H16"/>
    <mergeCell ref="A23:H23"/>
    <mergeCell ref="B24:B25"/>
  </mergeCells>
  <phoneticPr fontId="19" type="noConversion"/>
  <hyperlinks>
    <hyperlink ref="A36" r:id="rId1" display="http://www.cross.saude.sp.gov.br/" xr:uid="{40840F2D-AE3D-4C22-B145-6D7053AF62F9}"/>
  </hyperlinks>
  <pageMargins left="0.25" right="0.25" top="0.75" bottom="0.75" header="0.3" footer="0.3"/>
  <pageSetup paperSize="9" scale="60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 - Hosp</vt:lpstr>
      <vt:lpstr>'Atividades e Resultados - Hosp'!Area_de_impressao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Arlete Marinita de Oliveira</cp:lastModifiedBy>
  <cp:lastPrinted>2022-01-10T18:36:30Z</cp:lastPrinted>
  <dcterms:created xsi:type="dcterms:W3CDTF">2020-12-14T19:05:34Z</dcterms:created>
  <dcterms:modified xsi:type="dcterms:W3CDTF">2022-01-10T18:37:03Z</dcterms:modified>
</cp:coreProperties>
</file>