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SECRETARIA\ADMINISTRATIVA\2.CONTRATOS\18.Site\1. Atividades e Resultados - Planilha de Produção (mensal - dia 10)\"/>
    </mc:Choice>
  </mc:AlternateContent>
  <xr:revisionPtr revIDLastSave="0" documentId="13_ncr:1_{DA491B0A-95EB-49BB-87CE-E981F6214E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 - Hos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2" l="1"/>
  <c r="N21" i="2"/>
  <c r="O20" i="2"/>
  <c r="O21" i="2"/>
  <c r="O19" i="2"/>
  <c r="N14" i="2"/>
  <c r="O13" i="2"/>
  <c r="O12" i="2"/>
  <c r="O11" i="2"/>
  <c r="M21" i="2"/>
  <c r="M14" i="2"/>
  <c r="L21" i="2"/>
  <c r="L14" i="2"/>
  <c r="K21" i="2"/>
  <c r="K14" i="2"/>
  <c r="J21" i="2"/>
  <c r="J14" i="2"/>
  <c r="I21" i="2"/>
  <c r="I14" i="2"/>
  <c r="H21" i="2"/>
  <c r="H14" i="2"/>
  <c r="G21" i="2"/>
  <c r="G14" i="2"/>
  <c r="F21" i="2"/>
  <c r="F14" i="2"/>
  <c r="E21" i="2"/>
  <c r="E14" i="2"/>
  <c r="D21" i="2"/>
  <c r="D14" i="2"/>
  <c r="C21" i="2"/>
  <c r="P20" i="2"/>
  <c r="P19" i="2"/>
  <c r="P33" i="2"/>
  <c r="C14" i="2"/>
  <c r="P27" i="2"/>
  <c r="P26" i="2"/>
  <c r="P11" i="2"/>
  <c r="P12" i="2"/>
  <c r="P10" i="2"/>
  <c r="O27" i="2"/>
  <c r="O26" i="2"/>
  <c r="O28" i="2"/>
  <c r="Q20" i="2" l="1"/>
  <c r="Q11" i="2"/>
  <c r="Q19" i="2"/>
  <c r="Q12" i="2"/>
  <c r="Q10" i="2"/>
  <c r="Q33" i="2"/>
  <c r="P21" i="2"/>
  <c r="Q21" i="2" s="1"/>
  <c r="P28" i="2"/>
  <c r="P14" i="2"/>
  <c r="Q14" i="2" s="1"/>
</calcChain>
</file>

<file path=xl/sharedStrings.xml><?xml version="1.0" encoding="utf-8"?>
<sst xmlns="http://schemas.openxmlformats.org/spreadsheetml/2006/main" count="135" uniqueCount="33">
  <si>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</si>
  <si>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</si>
  <si>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</si>
  <si>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</si>
  <si>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</si>
  <si>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</si>
  <si>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</si>
  <si>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</si>
  <si>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</si>
  <si>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</si>
  <si>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</si>
  <si>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</si>
  <si>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</si>
  <si>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</si>
  <si>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</si>
  <si>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</si>
  <si>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</si>
  <si>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HOSPITAL GERAL 'PROF. DR. WALDEMAR DE CARVALHO PINTO FILHO' DE GUARULHOS</t>
  </si>
  <si>
    <t>Clínica Médica</t>
  </si>
  <si>
    <t>Obstetrícia</t>
  </si>
  <si>
    <t>Pediatria</t>
  </si>
  <si>
    <t> 183 - Internações 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</si>
  <si>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</si>
  <si>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</si>
  <si>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</si>
  <si>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</si>
  <si>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</si>
  <si>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</si>
  <si>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</si>
  <si>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Psiquiatria</t>
  </si>
  <si>
    <t>Consultas de Urgência</t>
  </si>
  <si>
    <t>Fonte: http://www.gestao.saude.sp.gov.br</t>
  </si>
  <si>
    <t>http://www.cross.saude.sp.gov.br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</si>
</sst>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10" fontId="16" fillId="0" borderId="11" xfId="42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38"/>
  <sheetViews>
    <sheetView showGridLines="0" tabSelected="1" view="pageBreakPreview" topLeftCell="A28" zoomScaleNormal="100" zoomScaleSheetLayoutView="100" workbookViewId="0">
      <selection activeCell="F41" sqref="F41"/>
    </sheetView>
  </sheetViews>
  <sheetFormatPr defaultRowHeight="15" x14ac:dyDescent="0.25"/>
  <cols>
    <col min="1" max="1" width="34.42578125" customWidth="1"/>
    <col min="2" max="2" width="11.140625" style="3" customWidth="1"/>
    <col min="3" max="14" width="10.42578125" style="3" customWidth="1"/>
    <col min="15" max="16" width="6.5703125" style="3" bestFit="1" customWidth="1"/>
    <col min="17" max="17" width="8.85546875" style="3" bestFit="1" customWidth="1"/>
  </cols>
  <sheetData>
    <row r="4" spans="1:19" ht="15" customHeight="1" x14ac:dyDescent="0.3">
      <c r="B4" s="6" t="s">
        <v>17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9" ht="15" customHeight="1" thickBot="1" x14ac:dyDescent="0.3">
      <c r="A6" s="7"/>
      <c r="B6" s="7"/>
      <c r="C6" s="7"/>
      <c r="D6" s="7"/>
    </row>
    <row r="7" spans="1:19" ht="20.100000000000001" customHeight="1" thickBot="1" x14ac:dyDescent="0.3">
      <c r="A7" s="1" t="s">
        <v>21</v>
      </c>
    </row>
    <row r="8" spans="1:19" s="15" customFormat="1" ht="20.100000000000001" customHeight="1" thickBot="1" x14ac:dyDescent="0.3">
      <c r="A8" s="14"/>
      <c r="B8" s="11" t="s">
        <v>16</v>
      </c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  <c r="O8" s="8" t="s">
        <v>12</v>
      </c>
      <c r="P8" s="9"/>
      <c r="Q8" s="10"/>
    </row>
    <row r="9" spans="1:19" s="15" customFormat="1" ht="27.75" customHeight="1" thickBot="1" x14ac:dyDescent="0.3">
      <c r="A9" s="16"/>
      <c r="B9" s="12"/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  <c r="N9" s="5" t="s">
        <v>14</v>
      </c>
      <c r="O9" s="5" t="s">
        <v>13</v>
      </c>
      <c r="P9" s="5" t="s">
        <v>14</v>
      </c>
      <c r="Q9" s="5" t="s">
        <v>15</v>
      </c>
    </row>
    <row r="10" spans="1:19" s="15" customFormat="1" ht="20.100000000000001" customHeight="1" thickBot="1" x14ac:dyDescent="0.3">
      <c r="A10" s="17" t="s">
        <v>18</v>
      </c>
      <c r="B10" s="18">
        <v>418</v>
      </c>
      <c r="C10" s="19">
        <v>468</v>
      </c>
      <c r="D10" s="19">
        <v>366</v>
      </c>
      <c r="E10" s="19">
        <v>344</v>
      </c>
      <c r="F10" s="19">
        <v>297</v>
      </c>
      <c r="G10" s="19">
        <v>328</v>
      </c>
      <c r="H10" s="19">
        <v>319</v>
      </c>
      <c r="I10" s="19">
        <v>332</v>
      </c>
      <c r="J10" s="19">
        <v>410</v>
      </c>
      <c r="K10" s="19">
        <v>431</v>
      </c>
      <c r="L10" s="19">
        <v>428</v>
      </c>
      <c r="M10" s="19">
        <v>440</v>
      </c>
      <c r="N10" s="19">
        <v>493</v>
      </c>
      <c r="O10" s="20">
        <v>4776</v>
      </c>
      <c r="P10" s="20">
        <f>SUM(C10:N10)</f>
        <v>4656</v>
      </c>
      <c r="Q10" s="21">
        <f>P10/O10-100%</f>
        <v>-2.5125628140703515E-2</v>
      </c>
      <c r="S10" s="22"/>
    </row>
    <row r="11" spans="1:19" s="15" customFormat="1" ht="20.100000000000001" customHeight="1" thickBot="1" x14ac:dyDescent="0.3">
      <c r="A11" s="17" t="s">
        <v>19</v>
      </c>
      <c r="B11" s="19">
        <v>380</v>
      </c>
      <c r="C11" s="19">
        <v>385</v>
      </c>
      <c r="D11" s="19">
        <v>351</v>
      </c>
      <c r="E11" s="19">
        <v>369</v>
      </c>
      <c r="F11" s="19">
        <v>342</v>
      </c>
      <c r="G11" s="19">
        <v>336</v>
      </c>
      <c r="H11" s="19">
        <v>325</v>
      </c>
      <c r="I11" s="19">
        <v>334</v>
      </c>
      <c r="J11" s="19">
        <v>315</v>
      </c>
      <c r="K11" s="19">
        <v>284</v>
      </c>
      <c r="L11" s="19">
        <v>296</v>
      </c>
      <c r="M11" s="19">
        <v>309</v>
      </c>
      <c r="N11" s="19">
        <v>345</v>
      </c>
      <c r="O11" s="20">
        <f>B11*12</f>
        <v>4560</v>
      </c>
      <c r="P11" s="20">
        <f t="shared" ref="P11:P14" si="0">SUM(C11:N11)</f>
        <v>3991</v>
      </c>
      <c r="Q11" s="21">
        <f>P11/O11-100%</f>
        <v>-0.12478070175438594</v>
      </c>
    </row>
    <row r="12" spans="1:19" s="15" customFormat="1" ht="20.100000000000001" customHeight="1" thickBot="1" x14ac:dyDescent="0.3">
      <c r="A12" s="17" t="s">
        <v>20</v>
      </c>
      <c r="B12" s="18">
        <v>130</v>
      </c>
      <c r="C12" s="18">
        <v>150</v>
      </c>
      <c r="D12" s="18">
        <v>132</v>
      </c>
      <c r="E12" s="18">
        <v>154</v>
      </c>
      <c r="F12" s="19">
        <v>162</v>
      </c>
      <c r="G12" s="19">
        <v>153</v>
      </c>
      <c r="H12" s="18">
        <v>170</v>
      </c>
      <c r="I12" s="18">
        <v>152</v>
      </c>
      <c r="J12" s="18">
        <v>158</v>
      </c>
      <c r="K12" s="18">
        <v>144</v>
      </c>
      <c r="L12" s="18">
        <v>167</v>
      </c>
      <c r="M12" s="18">
        <v>171</v>
      </c>
      <c r="N12" s="19">
        <v>157</v>
      </c>
      <c r="O12" s="20">
        <f>B12*12</f>
        <v>1560</v>
      </c>
      <c r="P12" s="20">
        <f t="shared" si="0"/>
        <v>1870</v>
      </c>
      <c r="Q12" s="21">
        <f>P12/O12-100%</f>
        <v>0.19871794871794868</v>
      </c>
      <c r="S12" s="22"/>
    </row>
    <row r="13" spans="1:19" s="15" customFormat="1" ht="20.100000000000001" customHeight="1" thickBot="1" x14ac:dyDescent="0.3">
      <c r="A13" s="17" t="s">
        <v>29</v>
      </c>
      <c r="B13" s="18">
        <v>0</v>
      </c>
      <c r="C13" s="18">
        <v>0</v>
      </c>
      <c r="D13" s="18">
        <v>0</v>
      </c>
      <c r="E13" s="18">
        <v>0</v>
      </c>
      <c r="F13" s="19">
        <v>0</v>
      </c>
      <c r="G13" s="19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20">
        <f t="shared" ref="O13" si="1">B13*12</f>
        <v>0</v>
      </c>
      <c r="P13" s="20">
        <v>0</v>
      </c>
      <c r="Q13" s="21">
        <v>0</v>
      </c>
    </row>
    <row r="14" spans="1:19" s="15" customFormat="1" ht="20.100000000000001" customHeight="1" thickBot="1" x14ac:dyDescent="0.3">
      <c r="A14" s="17" t="s">
        <v>12</v>
      </c>
      <c r="B14" s="18">
        <v>880</v>
      </c>
      <c r="C14" s="18">
        <f t="shared" ref="C14:K14" si="2">SUM(C10:C12)</f>
        <v>1003</v>
      </c>
      <c r="D14" s="18">
        <f t="shared" si="2"/>
        <v>849</v>
      </c>
      <c r="E14" s="18">
        <f t="shared" si="2"/>
        <v>867</v>
      </c>
      <c r="F14" s="18">
        <f t="shared" si="2"/>
        <v>801</v>
      </c>
      <c r="G14" s="18">
        <f t="shared" si="2"/>
        <v>817</v>
      </c>
      <c r="H14" s="18">
        <f t="shared" si="2"/>
        <v>814</v>
      </c>
      <c r="I14" s="18">
        <f t="shared" si="2"/>
        <v>818</v>
      </c>
      <c r="J14" s="18">
        <f t="shared" si="2"/>
        <v>883</v>
      </c>
      <c r="K14" s="18">
        <f t="shared" si="2"/>
        <v>859</v>
      </c>
      <c r="L14" s="18">
        <f t="shared" ref="L14:N14" si="3">SUM(L10:L12)</f>
        <v>891</v>
      </c>
      <c r="M14" s="18">
        <f t="shared" si="3"/>
        <v>920</v>
      </c>
      <c r="N14" s="18">
        <f t="shared" si="3"/>
        <v>995</v>
      </c>
      <c r="O14" s="20">
        <v>10896</v>
      </c>
      <c r="P14" s="20">
        <f t="shared" si="0"/>
        <v>10517</v>
      </c>
      <c r="Q14" s="21">
        <f>P14/O14-100%</f>
        <v>-3.4783406754772428E-2</v>
      </c>
    </row>
    <row r="15" spans="1:19" s="15" customFormat="1" ht="20.100000000000001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9" s="15" customFormat="1" ht="20.100000000000001" customHeight="1" thickBot="1" x14ac:dyDescent="0.3">
      <c r="A16" s="25" t="s">
        <v>22</v>
      </c>
      <c r="B16" s="25"/>
      <c r="C16" s="25"/>
      <c r="D16" s="25"/>
      <c r="E16" s="25"/>
      <c r="F16" s="25"/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15" customFormat="1" ht="20.100000000000001" customHeight="1" thickBot="1" x14ac:dyDescent="0.3">
      <c r="A17" s="14"/>
      <c r="B17" s="11" t="s">
        <v>16</v>
      </c>
      <c r="C17" s="4" t="s">
        <v>0</v>
      </c>
      <c r="D17" s="4" t="s">
        <v>1</v>
      </c>
      <c r="E17" s="4" t="s">
        <v>2</v>
      </c>
      <c r="F17" s="4" t="s">
        <v>3</v>
      </c>
      <c r="G17" s="4" t="s">
        <v>4</v>
      </c>
      <c r="H17" s="4" t="s">
        <v>5</v>
      </c>
      <c r="I17" s="4" t="s">
        <v>6</v>
      </c>
      <c r="J17" s="4" t="s">
        <v>7</v>
      </c>
      <c r="K17" s="4" t="s">
        <v>8</v>
      </c>
      <c r="L17" s="4" t="s">
        <v>9</v>
      </c>
      <c r="M17" s="4" t="s">
        <v>10</v>
      </c>
      <c r="N17" s="4" t="s">
        <v>11</v>
      </c>
      <c r="O17" s="8" t="s">
        <v>12</v>
      </c>
      <c r="P17" s="9"/>
      <c r="Q17" s="10"/>
    </row>
    <row r="18" spans="1:17" s="15" customFormat="1" ht="25.5" customHeight="1" thickBot="1" x14ac:dyDescent="0.3">
      <c r="A18" s="16"/>
      <c r="B18" s="12"/>
      <c r="C18" s="5" t="s">
        <v>14</v>
      </c>
      <c r="D18" s="5" t="s">
        <v>14</v>
      </c>
      <c r="E18" s="5" t="s">
        <v>14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5" t="s">
        <v>14</v>
      </c>
      <c r="N18" s="5" t="s">
        <v>14</v>
      </c>
      <c r="O18" s="5" t="s">
        <v>13</v>
      </c>
      <c r="P18" s="5" t="s">
        <v>14</v>
      </c>
      <c r="Q18" s="5" t="s">
        <v>15</v>
      </c>
    </row>
    <row r="19" spans="1:17" s="15" customFormat="1" ht="20.100000000000001" customHeight="1" thickBot="1" x14ac:dyDescent="0.3">
      <c r="A19" s="17" t="s">
        <v>23</v>
      </c>
      <c r="B19" s="18">
        <v>182</v>
      </c>
      <c r="C19" s="18">
        <v>142</v>
      </c>
      <c r="D19" s="18">
        <v>176</v>
      </c>
      <c r="E19" s="18">
        <v>144</v>
      </c>
      <c r="F19" s="18">
        <v>162</v>
      </c>
      <c r="G19" s="18">
        <v>203</v>
      </c>
      <c r="H19" s="18">
        <v>182</v>
      </c>
      <c r="I19" s="18">
        <v>145</v>
      </c>
      <c r="J19" s="18">
        <v>138</v>
      </c>
      <c r="K19" s="18">
        <v>186</v>
      </c>
      <c r="L19" s="18">
        <v>163</v>
      </c>
      <c r="M19" s="18">
        <v>178</v>
      </c>
      <c r="N19" s="18">
        <v>124</v>
      </c>
      <c r="O19" s="20">
        <f>B19*12</f>
        <v>2184</v>
      </c>
      <c r="P19" s="20">
        <f>SUM(C19:N19)</f>
        <v>1943</v>
      </c>
      <c r="Q19" s="21">
        <f t="shared" ref="Q19:Q21" si="4">P19/O19-100%</f>
        <v>-0.1103479853479854</v>
      </c>
    </row>
    <row r="20" spans="1:17" s="15" customFormat="1" ht="20.100000000000001" customHeight="1" thickBot="1" x14ac:dyDescent="0.3">
      <c r="A20" s="17" t="s">
        <v>24</v>
      </c>
      <c r="B20" s="19">
        <v>220</v>
      </c>
      <c r="C20" s="19">
        <v>157</v>
      </c>
      <c r="D20" s="19">
        <v>153</v>
      </c>
      <c r="E20" s="19">
        <v>168</v>
      </c>
      <c r="F20" s="19">
        <v>155</v>
      </c>
      <c r="G20" s="19">
        <v>179</v>
      </c>
      <c r="H20" s="19">
        <v>168</v>
      </c>
      <c r="I20" s="19">
        <v>171</v>
      </c>
      <c r="J20" s="19">
        <v>198</v>
      </c>
      <c r="K20" s="19">
        <v>182</v>
      </c>
      <c r="L20" s="19">
        <v>204</v>
      </c>
      <c r="M20" s="19">
        <v>179</v>
      </c>
      <c r="N20" s="19">
        <v>159</v>
      </c>
      <c r="O20" s="20">
        <f t="shared" ref="O20:O21" si="5">B20*12</f>
        <v>2640</v>
      </c>
      <c r="P20" s="20">
        <f t="shared" ref="P20:P21" si="6">SUM(C20:N20)</f>
        <v>2073</v>
      </c>
      <c r="Q20" s="21">
        <f t="shared" si="4"/>
        <v>-0.21477272727272723</v>
      </c>
    </row>
    <row r="21" spans="1:17" s="15" customFormat="1" ht="20.100000000000001" customHeight="1" thickBot="1" x14ac:dyDescent="0.3">
      <c r="A21" s="17" t="s">
        <v>12</v>
      </c>
      <c r="B21" s="18">
        <v>402</v>
      </c>
      <c r="C21" s="18">
        <f t="shared" ref="C21:N21" si="7">SUM(C19:C20)</f>
        <v>299</v>
      </c>
      <c r="D21" s="18">
        <f t="shared" si="7"/>
        <v>329</v>
      </c>
      <c r="E21" s="18">
        <f t="shared" si="7"/>
        <v>312</v>
      </c>
      <c r="F21" s="18">
        <f t="shared" si="7"/>
        <v>317</v>
      </c>
      <c r="G21" s="18">
        <f t="shared" si="7"/>
        <v>382</v>
      </c>
      <c r="H21" s="18">
        <f t="shared" si="7"/>
        <v>350</v>
      </c>
      <c r="I21" s="18">
        <f t="shared" si="7"/>
        <v>316</v>
      </c>
      <c r="J21" s="18">
        <f t="shared" si="7"/>
        <v>336</v>
      </c>
      <c r="K21" s="18">
        <f t="shared" si="7"/>
        <v>368</v>
      </c>
      <c r="L21" s="18">
        <f t="shared" si="7"/>
        <v>367</v>
      </c>
      <c r="M21" s="18">
        <f t="shared" si="7"/>
        <v>357</v>
      </c>
      <c r="N21" s="18">
        <f t="shared" si="7"/>
        <v>283</v>
      </c>
      <c r="O21" s="20">
        <f t="shared" si="5"/>
        <v>4824</v>
      </c>
      <c r="P21" s="20">
        <f t="shared" si="6"/>
        <v>4016</v>
      </c>
      <c r="Q21" s="21">
        <f t="shared" si="4"/>
        <v>-0.16749585406301826</v>
      </c>
    </row>
    <row r="22" spans="1:17" s="15" customFormat="1" ht="20.100000000000001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15" customFormat="1" ht="20.100000000000001" customHeight="1" thickBot="1" x14ac:dyDescent="0.3">
      <c r="A23" s="25" t="s">
        <v>25</v>
      </c>
      <c r="B23" s="25"/>
      <c r="C23" s="25"/>
      <c r="D23" s="25"/>
      <c r="E23" s="25"/>
      <c r="F23" s="25"/>
      <c r="G23" s="25"/>
      <c r="H23" s="25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15" customFormat="1" ht="20.100000000000001" customHeight="1" thickBot="1" x14ac:dyDescent="0.3">
      <c r="A24" s="14"/>
      <c r="B24" s="11" t="s">
        <v>16</v>
      </c>
      <c r="C24" s="4" t="s">
        <v>0</v>
      </c>
      <c r="D24" s="4" t="s">
        <v>1</v>
      </c>
      <c r="E24" s="4" t="s">
        <v>2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7</v>
      </c>
      <c r="K24" s="4" t="s">
        <v>8</v>
      </c>
      <c r="L24" s="4" t="s">
        <v>9</v>
      </c>
      <c r="M24" s="4" t="s">
        <v>10</v>
      </c>
      <c r="N24" s="4" t="s">
        <v>11</v>
      </c>
      <c r="O24" s="8" t="s">
        <v>12</v>
      </c>
      <c r="P24" s="9"/>
      <c r="Q24" s="10"/>
    </row>
    <row r="25" spans="1:17" s="15" customFormat="1" ht="27.75" customHeight="1" thickBot="1" x14ac:dyDescent="0.3">
      <c r="A25" s="16"/>
      <c r="B25" s="12"/>
      <c r="C25" s="5" t="s">
        <v>14</v>
      </c>
      <c r="D25" s="5" t="s">
        <v>14</v>
      </c>
      <c r="E25" s="5" t="s">
        <v>14</v>
      </c>
      <c r="F25" s="5" t="s">
        <v>14</v>
      </c>
      <c r="G25" s="5" t="s">
        <v>14</v>
      </c>
      <c r="H25" s="5" t="s">
        <v>14</v>
      </c>
      <c r="I25" s="5" t="s">
        <v>14</v>
      </c>
      <c r="J25" s="5" t="s">
        <v>14</v>
      </c>
      <c r="K25" s="5" t="s">
        <v>14</v>
      </c>
      <c r="L25" s="5" t="s">
        <v>14</v>
      </c>
      <c r="M25" s="5" t="s">
        <v>14</v>
      </c>
      <c r="N25" s="5" t="s">
        <v>14</v>
      </c>
      <c r="O25" s="5" t="s">
        <v>13</v>
      </c>
      <c r="P25" s="5" t="s">
        <v>14</v>
      </c>
      <c r="Q25" s="5" t="s">
        <v>15</v>
      </c>
    </row>
    <row r="26" spans="1:17" s="15" customFormat="1" ht="20.100000000000001" customHeight="1" thickBot="1" x14ac:dyDescent="0.3">
      <c r="A26" s="17" t="s">
        <v>26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8">
        <v>0</v>
      </c>
      <c r="L26" s="18">
        <v>0</v>
      </c>
      <c r="M26" s="18">
        <v>0</v>
      </c>
      <c r="N26" s="19">
        <v>0</v>
      </c>
      <c r="O26" s="20">
        <f>B26*2</f>
        <v>0</v>
      </c>
      <c r="P26" s="20">
        <f>SUM(C26:N26)</f>
        <v>0</v>
      </c>
      <c r="Q26" s="5">
        <v>0</v>
      </c>
    </row>
    <row r="27" spans="1:17" s="15" customFormat="1" ht="20.100000000000001" customHeight="1" thickBot="1" x14ac:dyDescent="0.3">
      <c r="A27" s="17" t="s">
        <v>27</v>
      </c>
      <c r="B27" s="18">
        <v>0</v>
      </c>
      <c r="C27" s="18">
        <v>0</v>
      </c>
      <c r="D27" s="18">
        <v>0</v>
      </c>
      <c r="E27" s="18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f t="shared" ref="O27:O28" si="8">B27*2</f>
        <v>0</v>
      </c>
      <c r="P27" s="20">
        <f t="shared" ref="P27:P28" si="9">SUM(C27:N27)</f>
        <v>0</v>
      </c>
      <c r="Q27" s="5">
        <v>0</v>
      </c>
    </row>
    <row r="28" spans="1:17" s="15" customFormat="1" ht="20.100000000000001" customHeight="1" thickBot="1" x14ac:dyDescent="0.3">
      <c r="A28" s="17" t="s">
        <v>12</v>
      </c>
      <c r="B28" s="18">
        <v>0</v>
      </c>
      <c r="C28" s="18">
        <v>0</v>
      </c>
      <c r="D28" s="18">
        <v>0</v>
      </c>
      <c r="E28" s="18">
        <v>0</v>
      </c>
      <c r="F28" s="19">
        <v>0</v>
      </c>
      <c r="G28" s="19">
        <v>0</v>
      </c>
      <c r="H28" s="19">
        <v>0</v>
      </c>
      <c r="I28" s="19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20">
        <f t="shared" si="8"/>
        <v>0</v>
      </c>
      <c r="P28" s="20">
        <f t="shared" si="9"/>
        <v>0</v>
      </c>
      <c r="Q28" s="5">
        <v>0</v>
      </c>
    </row>
    <row r="29" spans="1:17" s="15" customFormat="1" ht="20.100000000000001" customHeight="1" x14ac:dyDescent="0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15" customFormat="1" ht="20.100000000000001" customHeight="1" thickBot="1" x14ac:dyDescent="0.3">
      <c r="A30" s="26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s="15" customFormat="1" ht="20.100000000000001" customHeight="1" thickBot="1" x14ac:dyDescent="0.3">
      <c r="A31" s="14"/>
      <c r="B31" s="11" t="s">
        <v>16</v>
      </c>
      <c r="C31" s="4" t="s">
        <v>0</v>
      </c>
      <c r="D31" s="4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4" t="s">
        <v>9</v>
      </c>
      <c r="M31" s="4" t="s">
        <v>10</v>
      </c>
      <c r="N31" s="4" t="s">
        <v>11</v>
      </c>
      <c r="O31" s="8" t="s">
        <v>12</v>
      </c>
      <c r="P31" s="9"/>
      <c r="Q31" s="10"/>
    </row>
    <row r="32" spans="1:17" s="15" customFormat="1" ht="27" customHeight="1" thickBot="1" x14ac:dyDescent="0.3">
      <c r="A32" s="16"/>
      <c r="B32" s="12"/>
      <c r="C32" s="5" t="s">
        <v>14</v>
      </c>
      <c r="D32" s="5" t="s">
        <v>14</v>
      </c>
      <c r="E32" s="5" t="s">
        <v>14</v>
      </c>
      <c r="F32" s="5" t="s">
        <v>14</v>
      </c>
      <c r="G32" s="5" t="s">
        <v>14</v>
      </c>
      <c r="H32" s="5" t="s">
        <v>14</v>
      </c>
      <c r="I32" s="5" t="s">
        <v>14</v>
      </c>
      <c r="J32" s="5" t="s">
        <v>14</v>
      </c>
      <c r="K32" s="5" t="s">
        <v>14</v>
      </c>
      <c r="L32" s="5" t="s">
        <v>14</v>
      </c>
      <c r="M32" s="5" t="s">
        <v>14</v>
      </c>
      <c r="N32" s="5" t="s">
        <v>14</v>
      </c>
      <c r="O32" s="5" t="s">
        <v>13</v>
      </c>
      <c r="P32" s="5" t="s">
        <v>14</v>
      </c>
      <c r="Q32" s="5" t="s">
        <v>15</v>
      </c>
    </row>
    <row r="33" spans="1:17" s="15" customFormat="1" ht="20.100000000000001" customHeight="1" thickBot="1" x14ac:dyDescent="0.3">
      <c r="A33" s="17" t="s">
        <v>30</v>
      </c>
      <c r="B33" s="19">
        <v>3500</v>
      </c>
      <c r="C33" s="18">
        <v>5367</v>
      </c>
      <c r="D33" s="18">
        <v>3218</v>
      </c>
      <c r="E33" s="18">
        <v>3520</v>
      </c>
      <c r="F33" s="18">
        <v>3119</v>
      </c>
      <c r="G33" s="18">
        <v>3171</v>
      </c>
      <c r="H33" s="18">
        <v>3282</v>
      </c>
      <c r="I33" s="18">
        <v>3121</v>
      </c>
      <c r="J33" s="18">
        <v>3099</v>
      </c>
      <c r="K33" s="18">
        <v>3190</v>
      </c>
      <c r="L33" s="18">
        <v>3294</v>
      </c>
      <c r="M33" s="18">
        <v>3471</v>
      </c>
      <c r="N33" s="18">
        <v>3286</v>
      </c>
      <c r="O33" s="20">
        <f>B33*12</f>
        <v>42000</v>
      </c>
      <c r="P33" s="20">
        <f>SUM(C33:N33)</f>
        <v>41138</v>
      </c>
      <c r="Q33" s="21">
        <f t="shared" ref="Q33" si="10">P33/O33-100%</f>
        <v>-2.05238095238095E-2</v>
      </c>
    </row>
    <row r="34" spans="1:17" ht="20.100000000000001" customHeight="1" x14ac:dyDescent="0.25">
      <c r="A34" s="2"/>
    </row>
    <row r="35" spans="1:17" ht="20.100000000000001" customHeight="1" x14ac:dyDescent="0.25">
      <c r="A35" s="2"/>
    </row>
    <row r="36" spans="1:17" ht="30" x14ac:dyDescent="0.25">
      <c r="A36" s="13" t="s">
        <v>31</v>
      </c>
    </row>
    <row r="37" spans="1:17" x14ac:dyDescent="0.25">
      <c r="A37" s="13" t="s">
        <v>32</v>
      </c>
    </row>
    <row r="38" spans="1:17" ht="28.5" customHeight="1" x14ac:dyDescent="0.25"/>
  </sheetData>
  <mergeCells count="16">
    <mergeCell ref="B4:N4"/>
    <mergeCell ref="A17:A18"/>
    <mergeCell ref="A6:D6"/>
    <mergeCell ref="A8:A9"/>
    <mergeCell ref="O31:Q31"/>
    <mergeCell ref="O24:Q24"/>
    <mergeCell ref="A31:A32"/>
    <mergeCell ref="A24:A25"/>
    <mergeCell ref="O8:Q8"/>
    <mergeCell ref="B8:B9"/>
    <mergeCell ref="O17:Q17"/>
    <mergeCell ref="B17:B18"/>
    <mergeCell ref="B31:B32"/>
    <mergeCell ref="A16:H16"/>
    <mergeCell ref="A23:H23"/>
    <mergeCell ref="B24:B25"/>
  </mergeCells>
  <phoneticPr fontId="19" type="noConversion"/>
  <hyperlinks>
    <hyperlink ref="A37" r:id="rId1" display="http://www.cross.saude.sp.gov.br/" xr:uid="{688B69F6-FE1A-4414-A2CE-C13E7C4047A4}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71" orientation="landscape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 - Hosp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2023-01-09T19:43:13Z</cp:lastPrinted>
  <dcterms:created xsi:type="dcterms:W3CDTF">2020-12-14T19:05:34Z</dcterms:created>
  <dcterms:modified xsi:type="dcterms:W3CDTF">2023-01-09T19:43:30Z</dcterms:modified>
</cp:coreProperties>
</file>