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mensal - dia 10)\"/>
    </mc:Choice>
  </mc:AlternateContent>
  <xr:revisionPtr revIDLastSave="0" documentId="13_ncr:1_{8ECFD895-C036-4267-A6E8-0EF4DB8BA7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- Ho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R20" i="2"/>
  <c r="R18" i="2"/>
  <c r="S25" i="2"/>
  <c r="S19" i="2"/>
  <c r="S18" i="2"/>
  <c r="S11" i="2"/>
  <c r="S12" i="2"/>
  <c r="S10" i="2"/>
  <c r="R25" i="2"/>
  <c r="R11" i="2"/>
  <c r="R12" i="2"/>
  <c r="R13" i="2"/>
  <c r="R10" i="2"/>
  <c r="Q20" i="2"/>
  <c r="S20" i="2" s="1"/>
  <c r="Q13" i="2"/>
  <c r="S13" i="2" s="1"/>
  <c r="P20" i="2"/>
  <c r="P13" i="2"/>
  <c r="O20" i="2"/>
  <c r="N20" i="2"/>
  <c r="L20" i="2"/>
  <c r="M20" i="2"/>
  <c r="O13" i="2"/>
  <c r="N13" i="2"/>
  <c r="J20" i="2"/>
  <c r="K20" i="2"/>
  <c r="M13" i="2"/>
  <c r="L13" i="2"/>
  <c r="K13" i="2"/>
  <c r="J13" i="2"/>
  <c r="I20" i="2" l="1"/>
  <c r="H20" i="2"/>
  <c r="I13" i="2"/>
  <c r="H13" i="2"/>
  <c r="C20" i="2"/>
  <c r="B20" i="2"/>
  <c r="D13" i="2"/>
  <c r="C13" i="2"/>
  <c r="B13" i="2"/>
  <c r="F20" i="2"/>
  <c r="D20" i="2"/>
  <c r="F13" i="2" l="1"/>
  <c r="G20" i="2"/>
  <c r="G13" i="2"/>
  <c r="E20" i="2"/>
  <c r="E13" i="2"/>
  <c r="T19" i="2" l="1"/>
  <c r="T11" i="2"/>
  <c r="T18" i="2"/>
  <c r="T12" i="2"/>
  <c r="T10" i="2"/>
  <c r="T25" i="2"/>
  <c r="T20" i="2"/>
  <c r="T13" i="2"/>
</calcChain>
</file>

<file path=xl/sharedStrings.xml><?xml version="1.0" encoding="utf-8"?>
<sst xmlns="http://schemas.openxmlformats.org/spreadsheetml/2006/main" count="100" uniqueCount="26">
  <si>
    <t>Janeiro</t>
  </si>
  <si>
    <t>Fevereiro</t>
  </si>
  <si>
    <t>Março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</si>
  <si>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</si>
  <si>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</si>
  <si>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</si>
  <si>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</si>
  <si>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</si>
  <si>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</si>
  <si>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</si>
  <si>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</si>
  <si>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</si>
  <si>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</si>
  <si>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</si>
  <si>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</si>
  <si>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</si>
  <si>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</si>
  <si>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</si>
  <si>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</si>
  <si>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2024</t>
  </si>
  <si>
    <t>Abril</t>
  </si>
  <si>
    <t>Maio</t>
  </si>
  <si>
    <t>Junho</t>
  </si>
  <si>
    <t>Julho</t>
  </si>
  <si>
    <t>Agosto</t>
  </si>
  <si>
    <t>Atualizado em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</si>
</sst>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10" fontId="16" fillId="0" borderId="11" xfId="42" applyNumberFormat="1" applyFont="1" applyBorder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8" fillId="0" borderId="17" xfId="0" applyFont="1" applyBorder="1" applyAlignment="1">
      <alignment horizontal="left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16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2</xdr:row>
      <xdr:rowOff>9525</xdr:rowOff>
    </xdr:from>
    <xdr:to>
      <xdr:col>19</xdr:col>
      <xdr:colOff>298847</xdr:colOff>
      <xdr:row>5</xdr:row>
      <xdr:rowOff>76200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</xdr:row>
      <xdr:rowOff>0</xdr:rowOff>
    </xdr:from>
    <xdr:to>
      <xdr:col>0</xdr:col>
      <xdr:colOff>1257300</xdr:colOff>
      <xdr:row>4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X29"/>
  <sheetViews>
    <sheetView showGridLines="0" tabSelected="1" view="pageBreakPreview" topLeftCell="A11" zoomScaleNormal="100" zoomScaleSheetLayoutView="100" workbookViewId="0">
      <selection activeCell="H15" sqref="H15"/>
    </sheetView>
  </sheetViews>
  <sheetFormatPr defaultRowHeight="15" x14ac:dyDescent="0.25"/>
  <cols>
    <col min="1" max="1" width="38.85546875" customWidth="1"/>
    <col min="2" max="17" width="11.7109375" style="8" customWidth="1"/>
    <col min="18" max="18" width="7.85546875" style="8" customWidth="1"/>
    <col min="19" max="19" width="8.5703125" style="8" customWidth="1"/>
    <col min="20" max="20" width="8.85546875" style="8" bestFit="1" customWidth="1"/>
  </cols>
  <sheetData>
    <row r="4" spans="1:24" ht="15" customHeight="1" x14ac:dyDescent="0.3">
      <c r="A4" s="22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5"/>
      <c r="V4" s="15"/>
      <c r="W4" s="15"/>
      <c r="X4" s="15"/>
    </row>
    <row r="5" spans="1:24" ht="17.25" x14ac:dyDescent="0.3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4" ht="15" customHeight="1" thickBot="1" x14ac:dyDescent="0.3">
      <c r="A6" s="26"/>
      <c r="B6" s="26"/>
      <c r="C6" s="26"/>
      <c r="D6" s="26"/>
      <c r="E6" s="26"/>
      <c r="F6" s="13"/>
    </row>
    <row r="7" spans="1:24" ht="20.100000000000001" customHeight="1" thickBot="1" x14ac:dyDescent="0.3">
      <c r="A7" s="1" t="s">
        <v>11</v>
      </c>
    </row>
    <row r="8" spans="1:24" ht="20.100000000000001" customHeight="1" thickBot="1" x14ac:dyDescent="0.3">
      <c r="A8" s="20"/>
      <c r="B8" s="24" t="s">
        <v>0</v>
      </c>
      <c r="C8" s="25"/>
      <c r="D8" s="17" t="s">
        <v>1</v>
      </c>
      <c r="E8" s="18"/>
      <c r="F8" s="17" t="s">
        <v>2</v>
      </c>
      <c r="G8" s="18"/>
      <c r="H8" s="17" t="s">
        <v>20</v>
      </c>
      <c r="I8" s="18"/>
      <c r="J8" s="17" t="s">
        <v>21</v>
      </c>
      <c r="K8" s="18"/>
      <c r="L8" s="17" t="s">
        <v>22</v>
      </c>
      <c r="M8" s="18"/>
      <c r="N8" s="17" t="s">
        <v>23</v>
      </c>
      <c r="O8" s="18"/>
      <c r="P8" s="17" t="s">
        <v>24</v>
      </c>
      <c r="Q8" s="18"/>
      <c r="R8" s="17" t="s">
        <v>3</v>
      </c>
      <c r="S8" s="27"/>
      <c r="T8" s="18"/>
    </row>
    <row r="9" spans="1:24" ht="27.75" customHeight="1" thickBot="1" x14ac:dyDescent="0.3">
      <c r="A9" s="21"/>
      <c r="B9" s="9" t="s">
        <v>4</v>
      </c>
      <c r="C9" s="9" t="s">
        <v>5</v>
      </c>
      <c r="D9" s="9" t="s">
        <v>4</v>
      </c>
      <c r="E9" s="9" t="s">
        <v>5</v>
      </c>
      <c r="F9" s="9" t="s">
        <v>4</v>
      </c>
      <c r="G9" s="9" t="s">
        <v>5</v>
      </c>
      <c r="H9" s="9" t="s">
        <v>4</v>
      </c>
      <c r="I9" s="9" t="s">
        <v>5</v>
      </c>
      <c r="J9" s="9" t="s">
        <v>4</v>
      </c>
      <c r="K9" s="9" t="s">
        <v>5</v>
      </c>
      <c r="L9" s="9" t="s">
        <v>4</v>
      </c>
      <c r="M9" s="9" t="s">
        <v>5</v>
      </c>
      <c r="N9" s="9" t="s">
        <v>4</v>
      </c>
      <c r="O9" s="9" t="s">
        <v>5</v>
      </c>
      <c r="P9" s="9" t="s">
        <v>4</v>
      </c>
      <c r="Q9" s="9" t="s">
        <v>5</v>
      </c>
      <c r="R9" s="9" t="s">
        <v>4</v>
      </c>
      <c r="S9" s="9" t="s">
        <v>5</v>
      </c>
      <c r="T9" s="9" t="s">
        <v>6</v>
      </c>
    </row>
    <row r="10" spans="1:24" ht="20.100000000000001" customHeight="1" thickBot="1" x14ac:dyDescent="0.3">
      <c r="A10" s="3" t="s">
        <v>8</v>
      </c>
      <c r="B10" s="5">
        <v>418</v>
      </c>
      <c r="C10" s="4">
        <v>421</v>
      </c>
      <c r="D10" s="5">
        <v>418</v>
      </c>
      <c r="E10" s="4">
        <v>466</v>
      </c>
      <c r="F10" s="5">
        <v>418</v>
      </c>
      <c r="G10" s="4">
        <v>537</v>
      </c>
      <c r="H10" s="5">
        <v>418</v>
      </c>
      <c r="I10" s="4">
        <v>581</v>
      </c>
      <c r="J10" s="5">
        <v>418</v>
      </c>
      <c r="K10" s="4">
        <v>554</v>
      </c>
      <c r="L10" s="5">
        <v>418</v>
      </c>
      <c r="M10" s="4">
        <v>477</v>
      </c>
      <c r="N10" s="5">
        <v>418</v>
      </c>
      <c r="O10" s="4">
        <v>489</v>
      </c>
      <c r="P10" s="5">
        <v>418</v>
      </c>
      <c r="Q10" s="4">
        <v>504</v>
      </c>
      <c r="R10" s="6">
        <f>B10*8</f>
        <v>3344</v>
      </c>
      <c r="S10" s="6">
        <f>C10+E10+G10+I10+K10+M10+O10+Q10</f>
        <v>4029</v>
      </c>
      <c r="T10" s="11">
        <f>S10/R10-100%</f>
        <v>0.20484449760765555</v>
      </c>
      <c r="V10" s="12"/>
    </row>
    <row r="11" spans="1:24" ht="20.100000000000001" customHeight="1" thickBot="1" x14ac:dyDescent="0.3">
      <c r="A11" s="3" t="s">
        <v>9</v>
      </c>
      <c r="B11" s="4">
        <v>342</v>
      </c>
      <c r="C11" s="4">
        <v>351</v>
      </c>
      <c r="D11" s="4">
        <v>342</v>
      </c>
      <c r="E11" s="4">
        <v>348</v>
      </c>
      <c r="F11" s="4">
        <v>342</v>
      </c>
      <c r="G11" s="4">
        <v>328</v>
      </c>
      <c r="H11" s="4">
        <v>342</v>
      </c>
      <c r="I11" s="4">
        <v>323</v>
      </c>
      <c r="J11" s="4">
        <v>342</v>
      </c>
      <c r="K11" s="4">
        <v>322</v>
      </c>
      <c r="L11" s="4">
        <v>342</v>
      </c>
      <c r="M11" s="4">
        <v>283</v>
      </c>
      <c r="N11" s="4">
        <v>342</v>
      </c>
      <c r="O11" s="4">
        <v>296</v>
      </c>
      <c r="P11" s="4">
        <v>342</v>
      </c>
      <c r="Q11" s="4">
        <v>278</v>
      </c>
      <c r="R11" s="6">
        <f t="shared" ref="R11:R13" si="0">B11*8</f>
        <v>2736</v>
      </c>
      <c r="S11" s="6">
        <f t="shared" ref="S11:S13" si="1">C11+E11+G11+I11+K11+M11+O11+Q11</f>
        <v>2529</v>
      </c>
      <c r="T11" s="11">
        <f>S11/R11-100%</f>
        <v>-7.5657894736842146E-2</v>
      </c>
    </row>
    <row r="12" spans="1:24" ht="20.100000000000001" customHeight="1" thickBot="1" x14ac:dyDescent="0.3">
      <c r="A12" s="3" t="s">
        <v>10</v>
      </c>
      <c r="B12" s="5">
        <v>130</v>
      </c>
      <c r="C12" s="5">
        <v>146</v>
      </c>
      <c r="D12" s="5">
        <v>130</v>
      </c>
      <c r="E12" s="5">
        <v>137</v>
      </c>
      <c r="F12" s="5">
        <v>130</v>
      </c>
      <c r="G12" s="5">
        <v>160</v>
      </c>
      <c r="H12" s="5">
        <v>130</v>
      </c>
      <c r="I12" s="5">
        <v>126</v>
      </c>
      <c r="J12" s="5">
        <v>130</v>
      </c>
      <c r="K12" s="5">
        <v>159</v>
      </c>
      <c r="L12" s="5">
        <v>130</v>
      </c>
      <c r="M12" s="5">
        <v>138</v>
      </c>
      <c r="N12" s="5">
        <v>130</v>
      </c>
      <c r="O12" s="5">
        <v>148</v>
      </c>
      <c r="P12" s="5">
        <v>130</v>
      </c>
      <c r="Q12" s="5">
        <v>142</v>
      </c>
      <c r="R12" s="6">
        <f t="shared" si="0"/>
        <v>1040</v>
      </c>
      <c r="S12" s="6">
        <f t="shared" si="1"/>
        <v>1156</v>
      </c>
      <c r="T12" s="11">
        <f>S12/R12-100%</f>
        <v>0.11153846153846159</v>
      </c>
      <c r="V12" s="12"/>
    </row>
    <row r="13" spans="1:24" ht="20.100000000000001" customHeight="1" thickBot="1" x14ac:dyDescent="0.3">
      <c r="A13" s="3" t="s">
        <v>3</v>
      </c>
      <c r="B13" s="5">
        <f t="shared" ref="B13:G13" si="2">SUM(B10:B12)</f>
        <v>890</v>
      </c>
      <c r="C13" s="5">
        <f t="shared" si="2"/>
        <v>918</v>
      </c>
      <c r="D13" s="5">
        <f t="shared" si="2"/>
        <v>890</v>
      </c>
      <c r="E13" s="5">
        <f t="shared" si="2"/>
        <v>951</v>
      </c>
      <c r="F13" s="5">
        <f t="shared" si="2"/>
        <v>890</v>
      </c>
      <c r="G13" s="5">
        <f t="shared" si="2"/>
        <v>1025</v>
      </c>
      <c r="H13" s="5">
        <f t="shared" ref="H13:J13" si="3">SUM(H10:H12)</f>
        <v>890</v>
      </c>
      <c r="I13" s="5">
        <f t="shared" ref="I13:L13" si="4">SUM(I10:I12)</f>
        <v>1030</v>
      </c>
      <c r="J13" s="5">
        <f t="shared" si="3"/>
        <v>890</v>
      </c>
      <c r="K13" s="5">
        <f t="shared" si="4"/>
        <v>1035</v>
      </c>
      <c r="L13" s="5">
        <f t="shared" si="4"/>
        <v>890</v>
      </c>
      <c r="M13" s="5">
        <f t="shared" ref="M13:N13" si="5">SUM(M10:M12)</f>
        <v>898</v>
      </c>
      <c r="N13" s="5">
        <f t="shared" si="5"/>
        <v>890</v>
      </c>
      <c r="O13" s="5">
        <f t="shared" ref="O13:Q13" si="6">SUM(O10:O12)</f>
        <v>933</v>
      </c>
      <c r="P13" s="5">
        <f t="shared" si="6"/>
        <v>890</v>
      </c>
      <c r="Q13" s="5">
        <f t="shared" si="6"/>
        <v>924</v>
      </c>
      <c r="R13" s="6">
        <f t="shared" si="0"/>
        <v>7120</v>
      </c>
      <c r="S13" s="6">
        <f t="shared" si="1"/>
        <v>7714</v>
      </c>
      <c r="T13" s="11">
        <f>S13/R13-100%</f>
        <v>8.3426966292134752E-2</v>
      </c>
    </row>
    <row r="14" spans="1:24" ht="20.100000000000001" customHeight="1" x14ac:dyDescent="0.25">
      <c r="A14" s="2"/>
    </row>
    <row r="15" spans="1:24" ht="22.5" customHeight="1" thickBot="1" x14ac:dyDescent="0.3">
      <c r="A15" s="19" t="s">
        <v>12</v>
      </c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0"/>
      <c r="S15" s="10"/>
      <c r="T15" s="10"/>
    </row>
    <row r="16" spans="1:24" ht="20.100000000000001" customHeight="1" thickBot="1" x14ac:dyDescent="0.3">
      <c r="A16" s="20"/>
      <c r="B16" s="24" t="s">
        <v>0</v>
      </c>
      <c r="C16" s="25"/>
      <c r="D16" s="17" t="s">
        <v>1</v>
      </c>
      <c r="E16" s="18"/>
      <c r="F16" s="17" t="s">
        <v>2</v>
      </c>
      <c r="G16" s="18"/>
      <c r="H16" s="17" t="s">
        <v>20</v>
      </c>
      <c r="I16" s="18"/>
      <c r="J16" s="17" t="s">
        <v>21</v>
      </c>
      <c r="K16" s="18"/>
      <c r="L16" s="17" t="s">
        <v>22</v>
      </c>
      <c r="M16" s="18"/>
      <c r="N16" s="17" t="s">
        <v>23</v>
      </c>
      <c r="O16" s="18"/>
      <c r="P16" s="17" t="s">
        <v>24</v>
      </c>
      <c r="Q16" s="18"/>
      <c r="R16" s="17" t="s">
        <v>3</v>
      </c>
      <c r="S16" s="27"/>
      <c r="T16" s="18"/>
    </row>
    <row r="17" spans="1:20" ht="25.5" customHeight="1" thickBot="1" x14ac:dyDescent="0.3">
      <c r="A17" s="21"/>
      <c r="B17" s="9" t="s">
        <v>4</v>
      </c>
      <c r="C17" s="9" t="s">
        <v>5</v>
      </c>
      <c r="D17" s="9" t="s">
        <v>4</v>
      </c>
      <c r="E17" s="9" t="s">
        <v>5</v>
      </c>
      <c r="F17" s="9" t="s">
        <v>4</v>
      </c>
      <c r="G17" s="9" t="s">
        <v>5</v>
      </c>
      <c r="H17" s="9" t="s">
        <v>4</v>
      </c>
      <c r="I17" s="9" t="s">
        <v>5</v>
      </c>
      <c r="J17" s="9" t="s">
        <v>4</v>
      </c>
      <c r="K17" s="9" t="s">
        <v>5</v>
      </c>
      <c r="L17" s="9" t="s">
        <v>4</v>
      </c>
      <c r="M17" s="9" t="s">
        <v>5</v>
      </c>
      <c r="N17" s="9" t="s">
        <v>4</v>
      </c>
      <c r="O17" s="9" t="s">
        <v>5</v>
      </c>
      <c r="P17" s="9" t="s">
        <v>4</v>
      </c>
      <c r="Q17" s="9" t="s">
        <v>5</v>
      </c>
      <c r="R17" s="7" t="s">
        <v>4</v>
      </c>
      <c r="S17" s="7" t="s">
        <v>5</v>
      </c>
      <c r="T17" s="7" t="s">
        <v>6</v>
      </c>
    </row>
    <row r="18" spans="1:20" ht="20.100000000000001" customHeight="1" thickBot="1" x14ac:dyDescent="0.3">
      <c r="A18" s="3" t="s">
        <v>13</v>
      </c>
      <c r="B18" s="5">
        <v>190</v>
      </c>
      <c r="C18" s="5">
        <v>154</v>
      </c>
      <c r="D18" s="5">
        <v>190</v>
      </c>
      <c r="E18" s="5">
        <v>237</v>
      </c>
      <c r="F18" s="5">
        <v>190</v>
      </c>
      <c r="G18" s="5">
        <v>241</v>
      </c>
      <c r="H18" s="5">
        <v>190</v>
      </c>
      <c r="I18" s="5">
        <v>241</v>
      </c>
      <c r="J18" s="5">
        <v>222</v>
      </c>
      <c r="K18" s="5">
        <v>293</v>
      </c>
      <c r="L18" s="5">
        <v>222</v>
      </c>
      <c r="M18" s="5">
        <v>321</v>
      </c>
      <c r="N18" s="5">
        <v>222</v>
      </c>
      <c r="O18" s="5">
        <v>287</v>
      </c>
      <c r="P18" s="5">
        <v>222</v>
      </c>
      <c r="Q18" s="5">
        <v>360</v>
      </c>
      <c r="R18" s="6">
        <f>B18+D18+F18+H18+J18+L18+N18+P18</f>
        <v>1648</v>
      </c>
      <c r="S18" s="6">
        <f t="shared" ref="S18:S20" si="7">C18+E18+G18+I18+K18+M18+O18+Q18</f>
        <v>2134</v>
      </c>
      <c r="T18" s="11">
        <f t="shared" ref="T18:T20" si="8">S18/R18-100%</f>
        <v>0.29490291262135915</v>
      </c>
    </row>
    <row r="19" spans="1:20" ht="20.100000000000001" customHeight="1" thickBot="1" x14ac:dyDescent="0.3">
      <c r="A19" s="3" t="s">
        <v>14</v>
      </c>
      <c r="B19" s="4">
        <v>220</v>
      </c>
      <c r="C19" s="4">
        <v>221</v>
      </c>
      <c r="D19" s="4">
        <v>220</v>
      </c>
      <c r="E19" s="4">
        <v>214</v>
      </c>
      <c r="F19" s="4">
        <v>220</v>
      </c>
      <c r="G19" s="4">
        <v>196</v>
      </c>
      <c r="H19" s="4">
        <v>220</v>
      </c>
      <c r="I19" s="4">
        <v>188</v>
      </c>
      <c r="J19" s="4">
        <v>220</v>
      </c>
      <c r="K19" s="4">
        <v>193</v>
      </c>
      <c r="L19" s="4">
        <v>220</v>
      </c>
      <c r="M19" s="4">
        <v>184</v>
      </c>
      <c r="N19" s="4">
        <v>220</v>
      </c>
      <c r="O19" s="4">
        <v>205</v>
      </c>
      <c r="P19" s="4">
        <v>220</v>
      </c>
      <c r="Q19" s="4">
        <v>196</v>
      </c>
      <c r="R19" s="6">
        <f t="shared" ref="R19:R20" si="9">B19+D19+F19+H19+J19+L19+N19+P19</f>
        <v>1760</v>
      </c>
      <c r="S19" s="6">
        <f t="shared" si="7"/>
        <v>1597</v>
      </c>
      <c r="T19" s="11">
        <f t="shared" si="8"/>
        <v>-9.2613636363636398E-2</v>
      </c>
    </row>
    <row r="20" spans="1:20" ht="20.100000000000001" customHeight="1" thickBot="1" x14ac:dyDescent="0.3">
      <c r="A20" s="3" t="s">
        <v>3</v>
      </c>
      <c r="B20" s="5">
        <f>SUM(B18:B19)</f>
        <v>410</v>
      </c>
      <c r="C20" s="5">
        <f>SUM(C18:C19)</f>
        <v>375</v>
      </c>
      <c r="D20" s="5">
        <f>SUM(D18:D19)</f>
        <v>410</v>
      </c>
      <c r="E20" s="5">
        <f t="shared" ref="E20:G20" si="10">SUM(E18:E19)</f>
        <v>451</v>
      </c>
      <c r="F20" s="5">
        <f>SUM(F18:F19)</f>
        <v>410</v>
      </c>
      <c r="G20" s="5">
        <f t="shared" si="10"/>
        <v>437</v>
      </c>
      <c r="H20" s="5">
        <f>SUM(H18:H19)</f>
        <v>410</v>
      </c>
      <c r="I20" s="5">
        <f t="shared" ref="I20:K20" si="11">SUM(I18:I19)</f>
        <v>429</v>
      </c>
      <c r="J20" s="5">
        <f>SUM(J18:J19)</f>
        <v>442</v>
      </c>
      <c r="K20" s="5">
        <f t="shared" si="11"/>
        <v>486</v>
      </c>
      <c r="L20" s="5">
        <f>SUM(L18:L19)</f>
        <v>442</v>
      </c>
      <c r="M20" s="5">
        <f t="shared" ref="M20:O20" si="12">SUM(M18:M19)</f>
        <v>505</v>
      </c>
      <c r="N20" s="5">
        <f>SUM(N18:N19)</f>
        <v>442</v>
      </c>
      <c r="O20" s="5">
        <f t="shared" si="12"/>
        <v>492</v>
      </c>
      <c r="P20" s="5">
        <f>SUM(P18:P19)</f>
        <v>442</v>
      </c>
      <c r="Q20" s="5">
        <f>SUM(Q18:Q19)</f>
        <v>556</v>
      </c>
      <c r="R20" s="6">
        <f t="shared" si="9"/>
        <v>3408</v>
      </c>
      <c r="S20" s="6">
        <f t="shared" si="7"/>
        <v>3731</v>
      </c>
      <c r="T20" s="11">
        <f t="shared" si="8"/>
        <v>9.4776995305164258E-2</v>
      </c>
    </row>
    <row r="21" spans="1:20" ht="20.100000000000001" customHeight="1" x14ac:dyDescent="0.25">
      <c r="A21" s="2"/>
    </row>
    <row r="22" spans="1:20" ht="20.100000000000001" customHeight="1" thickBot="1" x14ac:dyDescent="0.3">
      <c r="A22" s="10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20.100000000000001" customHeight="1" thickBot="1" x14ac:dyDescent="0.3">
      <c r="A23" s="20"/>
      <c r="B23" s="24" t="s">
        <v>0</v>
      </c>
      <c r="C23" s="25"/>
      <c r="D23" s="17" t="s">
        <v>1</v>
      </c>
      <c r="E23" s="18"/>
      <c r="F23" s="17" t="s">
        <v>2</v>
      </c>
      <c r="G23" s="18"/>
      <c r="H23" s="17" t="s">
        <v>20</v>
      </c>
      <c r="I23" s="18"/>
      <c r="J23" s="17" t="s">
        <v>21</v>
      </c>
      <c r="K23" s="18"/>
      <c r="L23" s="17" t="s">
        <v>22</v>
      </c>
      <c r="M23" s="18"/>
      <c r="N23" s="17" t="s">
        <v>23</v>
      </c>
      <c r="O23" s="18"/>
      <c r="P23" s="17" t="s">
        <v>24</v>
      </c>
      <c r="Q23" s="18"/>
      <c r="R23" s="17" t="s">
        <v>3</v>
      </c>
      <c r="S23" s="27"/>
      <c r="T23" s="18"/>
    </row>
    <row r="24" spans="1:20" ht="27" customHeight="1" thickBot="1" x14ac:dyDescent="0.3">
      <c r="A24" s="21"/>
      <c r="B24" s="9" t="s">
        <v>4</v>
      </c>
      <c r="C24" s="9" t="s">
        <v>5</v>
      </c>
      <c r="D24" s="9" t="s">
        <v>4</v>
      </c>
      <c r="E24" s="9" t="s">
        <v>5</v>
      </c>
      <c r="F24" s="9" t="s">
        <v>4</v>
      </c>
      <c r="G24" s="9" t="s">
        <v>5</v>
      </c>
      <c r="H24" s="9" t="s">
        <v>4</v>
      </c>
      <c r="I24" s="9" t="s">
        <v>5</v>
      </c>
      <c r="J24" s="9" t="s">
        <v>4</v>
      </c>
      <c r="K24" s="9" t="s">
        <v>5</v>
      </c>
      <c r="L24" s="9" t="s">
        <v>4</v>
      </c>
      <c r="M24" s="9" t="s">
        <v>5</v>
      </c>
      <c r="N24" s="9" t="s">
        <v>4</v>
      </c>
      <c r="O24" s="9" t="s">
        <v>5</v>
      </c>
      <c r="P24" s="9" t="s">
        <v>4</v>
      </c>
      <c r="Q24" s="9" t="s">
        <v>5</v>
      </c>
      <c r="R24" s="7" t="s">
        <v>4</v>
      </c>
      <c r="S24" s="7" t="s">
        <v>5</v>
      </c>
      <c r="T24" s="7" t="s">
        <v>6</v>
      </c>
    </row>
    <row r="25" spans="1:20" ht="20.100000000000001" customHeight="1" thickBot="1" x14ac:dyDescent="0.3">
      <c r="A25" s="3" t="s">
        <v>16</v>
      </c>
      <c r="B25" s="4">
        <v>3500</v>
      </c>
      <c r="C25" s="5">
        <v>3736</v>
      </c>
      <c r="D25" s="4">
        <v>3500</v>
      </c>
      <c r="E25" s="5">
        <v>3589</v>
      </c>
      <c r="F25" s="4">
        <v>3500</v>
      </c>
      <c r="G25" s="5">
        <v>3992</v>
      </c>
      <c r="H25" s="4">
        <v>3500</v>
      </c>
      <c r="I25" s="5">
        <v>3900</v>
      </c>
      <c r="J25" s="5">
        <v>3500</v>
      </c>
      <c r="K25" s="5">
        <v>3579</v>
      </c>
      <c r="L25" s="5">
        <v>3500</v>
      </c>
      <c r="M25" s="5">
        <v>3091</v>
      </c>
      <c r="N25" s="5">
        <v>3500</v>
      </c>
      <c r="O25" s="5">
        <v>2978</v>
      </c>
      <c r="P25" s="5">
        <v>3500</v>
      </c>
      <c r="Q25" s="5">
        <v>3145</v>
      </c>
      <c r="R25" s="6">
        <f>B25*8</f>
        <v>28000</v>
      </c>
      <c r="S25" s="6">
        <f t="shared" ref="S25" si="13">C25+E25+G25+I25+K25+M25+O25+Q25</f>
        <v>28010</v>
      </c>
      <c r="T25" s="11">
        <f t="shared" ref="T25" si="14">S25/R25-100%</f>
        <v>3.5714285714294469E-4</v>
      </c>
    </row>
    <row r="26" spans="1:20" ht="20.100000000000001" customHeight="1" x14ac:dyDescent="0.25">
      <c r="A26" s="2"/>
    </row>
    <row r="27" spans="1:20" ht="20.100000000000001" customHeight="1" x14ac:dyDescent="0.25">
      <c r="A27" s="14" t="s">
        <v>17</v>
      </c>
    </row>
    <row r="28" spans="1:20" x14ac:dyDescent="0.25">
      <c r="A28" s="14" t="s">
        <v>18</v>
      </c>
    </row>
    <row r="29" spans="1:20" x14ac:dyDescent="0.25">
      <c r="A29" s="14" t="s">
        <v>25</v>
      </c>
    </row>
  </sheetData>
  <mergeCells count="34">
    <mergeCell ref="R23:T23"/>
    <mergeCell ref="A23:A24"/>
    <mergeCell ref="H16:I16"/>
    <mergeCell ref="H23:I23"/>
    <mergeCell ref="J16:K16"/>
    <mergeCell ref="J23:K23"/>
    <mergeCell ref="L23:M23"/>
    <mergeCell ref="B23:C23"/>
    <mergeCell ref="D23:E23"/>
    <mergeCell ref="F23:G23"/>
    <mergeCell ref="B16:C16"/>
    <mergeCell ref="D16:E16"/>
    <mergeCell ref="F16:G16"/>
    <mergeCell ref="L16:M16"/>
    <mergeCell ref="R16:T16"/>
    <mergeCell ref="L8:M8"/>
    <mergeCell ref="A4:T4"/>
    <mergeCell ref="A5:T5"/>
    <mergeCell ref="B8:C8"/>
    <mergeCell ref="D8:E8"/>
    <mergeCell ref="F8:G8"/>
    <mergeCell ref="A6:E6"/>
    <mergeCell ref="A8:A9"/>
    <mergeCell ref="H8:I8"/>
    <mergeCell ref="R8:T8"/>
    <mergeCell ref="J8:K8"/>
    <mergeCell ref="N8:O8"/>
    <mergeCell ref="P8:Q8"/>
    <mergeCell ref="P16:Q16"/>
    <mergeCell ref="P23:Q23"/>
    <mergeCell ref="N16:O16"/>
    <mergeCell ref="A15:G15"/>
    <mergeCell ref="A16:A17"/>
    <mergeCell ref="N23:O23"/>
  </mergeCells>
  <phoneticPr fontId="19" type="noConversion"/>
  <hyperlinks>
    <hyperlink ref="A28" r:id="rId1" display="http://www.cross.saude.sp.gov.br/" xr:uid="{EF23C402-4A1C-4AF0-94C5-BA181865DB02}"/>
  </hyperlinks>
  <printOptions horizontalCentered="1"/>
  <pageMargins left="0.59055118110236227" right="0.59055118110236227" top="0.39370078740157483" bottom="0.59055118110236227" header="0.51181102362204722" footer="0.51181102362204722"/>
  <pageSetup paperSize="9" scale="53" orientation="landscape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-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2024-09-10T15:36:17Z</cp:lastPrinted>
  <dcterms:created xsi:type="dcterms:W3CDTF">2020-12-14T19:05:34Z</dcterms:created>
  <dcterms:modified xsi:type="dcterms:W3CDTF">2024-09-10T15:36:23Z</dcterms:modified>
</cp:coreProperties>
</file>