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hgg-srvarq\unidades\SAME\GERENTES\18. DIRETORIA\01. ADMINISTRATIVA\Site\5. Demonstrativo Financeiros\Demonstrativo Financeiro Contratual\2024.12.15 - Demonstrativo Financeiro Contratual\"/>
    </mc:Choice>
  </mc:AlternateContent>
  <xr:revisionPtr revIDLastSave="0" documentId="13_ncr:1_{923B45D5-7D1A-4B86-B046-B815C7D7B9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5" i="1" l="1"/>
  <c r="E15" i="1" s="1"/>
  <c r="E13" i="1"/>
  <c r="C14" i="1" s="1"/>
  <c r="D10" i="1"/>
  <c r="D11" i="1"/>
  <c r="D12" i="1"/>
  <c r="D16" i="1"/>
  <c r="E16" i="1" s="1"/>
  <c r="D17" i="1"/>
  <c r="D18" i="1"/>
  <c r="E18" i="1" s="1"/>
  <c r="D19" i="1"/>
  <c r="E19" i="1" s="1"/>
  <c r="D20" i="1"/>
  <c r="E20" i="1" s="1"/>
  <c r="E12" i="1"/>
  <c r="E17" i="1"/>
  <c r="D9" i="1"/>
  <c r="E9" i="1" s="1"/>
  <c r="E10" i="1"/>
  <c r="E11" i="1"/>
  <c r="E14" i="1" l="1"/>
</calcChain>
</file>

<file path=xl/sharedStrings.xml><?xml version="1.0" encoding="utf-8"?>
<sst xmlns="http://schemas.openxmlformats.org/spreadsheetml/2006/main" count="19" uniqueCount="19">
  <si>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</si>
  <si>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</si>
  <si>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</si>
  <si>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</si>
  <si>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</si>
  <si>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</si>
  <si>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</si>
  <si>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</si>
  <si>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</si>
  <si>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</si>
  <si>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</si>
  <si>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</si>
  <si>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Contratado (R$)</t>
  </si>
  <si>
    <t>Recebido (R$)</t>
  </si>
  <si>
    <t xml:space="preserve">Desconto </t>
  </si>
  <si>
    <t>Saldo à receber</t>
  </si>
  <si>
    <t>DEMONSTRATIVO FINANCEIRO CONTRATUAL</t>
  </si>
  <si>
    <t>HOSPITAL GERAL 'PROF. DR. WALDEMAR DE CARVALHO PINTO FILHO' DE GUARULHOS</t>
  </si>
  <si>
    <t>Fonte: http://www.gestao.saude.sp.gov.br/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</si>
</sst>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5" applyNumberFormat="0" applyAlignment="0" applyProtection="0"/>
    <xf numFmtId="0" fontId="12" fillId="7" borderId="6" applyNumberFormat="0" applyAlignment="0" applyProtection="0"/>
    <xf numFmtId="0" fontId="13" fillId="7" borderId="5" applyNumberFormat="0" applyAlignment="0" applyProtection="0"/>
    <xf numFmtId="0" fontId="14" fillId="0" borderId="7" applyNumberFormat="0" applyFill="0" applyAlignment="0" applyProtection="0"/>
    <xf numFmtId="0" fontId="15" fillId="8" borderId="8" applyNumberFormat="0" applyAlignment="0" applyProtection="0"/>
    <xf numFmtId="0" fontId="16" fillId="0" borderId="0" applyNumberFormat="0" applyFill="0" applyBorder="0" applyAlignment="0" applyProtection="0"/>
    <xf numFmtId="0" fontId="1" fillId="9" borderId="9" applyNumberFormat="0" applyFont="0" applyAlignment="0" applyProtection="0"/>
    <xf numFmtId="0" fontId="17" fillId="0" borderId="0" applyNumberFormat="0" applyFill="0" applyBorder="0" applyAlignment="0" applyProtection="0"/>
    <xf numFmtId="0" fontId="3" fillId="0" borderId="10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164" fontId="0" fillId="0" borderId="1" xfId="0" applyNumberFormat="1" applyBorder="1"/>
    <xf numFmtId="0" fontId="0" fillId="0" borderId="0" xfId="0" applyAlignment="1">
      <alignment horizontal="left"/>
    </xf>
    <xf numFmtId="44" fontId="0" fillId="0" borderId="1" xfId="1" applyFont="1" applyBorder="1"/>
    <xf numFmtId="164" fontId="0" fillId="0" borderId="0" xfId="0" applyNumberFormat="1"/>
    <xf numFmtId="44" fontId="2" fillId="0" borderId="1" xfId="1" applyFont="1" applyBorder="1"/>
    <xf numFmtId="0" fontId="3" fillId="0" borderId="0" xfId="0" applyFont="1" applyAlignment="1">
      <alignment horizontal="center"/>
    </xf>
  </cellXfs>
  <cellStyles count="43">
    <cellStyle name="20% - Ênfase1" xfId="20" builtinId="30" customBuiltin="1"/>
    <cellStyle name="20% - Ênfase2" xfId="24" builtinId="34" customBuiltin="1"/>
    <cellStyle name="20% - Ênfase3" xfId="28" builtinId="38" customBuiltin="1"/>
    <cellStyle name="20% - Ênfase4" xfId="32" builtinId="42" customBuiltin="1"/>
    <cellStyle name="20% - Ênfase5" xfId="36" builtinId="46" customBuiltin="1"/>
    <cellStyle name="20% - Ênfase6" xfId="40" builtinId="50" customBuiltin="1"/>
    <cellStyle name="40% - Ênfase1" xfId="21" builtinId="31" customBuiltin="1"/>
    <cellStyle name="40% - Ênfase2" xfId="25" builtinId="35" customBuiltin="1"/>
    <cellStyle name="40% - Ênfase3" xfId="29" builtinId="39" customBuiltin="1"/>
    <cellStyle name="40% - Ênfase4" xfId="33" builtinId="43" customBuiltin="1"/>
    <cellStyle name="40% - Ênfase5" xfId="37" builtinId="47" customBuiltin="1"/>
    <cellStyle name="40% - Ênfase6" xfId="41" builtinId="51" customBuiltin="1"/>
    <cellStyle name="60% - Ênfase1" xfId="22" builtinId="32" customBuiltin="1"/>
    <cellStyle name="60% - Ênfase2" xfId="26" builtinId="36" customBuiltin="1"/>
    <cellStyle name="60% - Ênfase3" xfId="30" builtinId="40" customBuiltin="1"/>
    <cellStyle name="60% - Ênfase4" xfId="34" builtinId="44" customBuiltin="1"/>
    <cellStyle name="60% - Ênfase5" xfId="38" builtinId="48" customBuiltin="1"/>
    <cellStyle name="60% - Ênfase6" xfId="42" builtinId="52" customBuiltin="1"/>
    <cellStyle name="Bom" xfId="7" builtinId="26" customBuiltin="1"/>
    <cellStyle name="Cálculo" xfId="12" builtinId="22" customBuiltin="1"/>
    <cellStyle name="Célula de Verificação" xfId="14" builtinId="23" customBuiltin="1"/>
    <cellStyle name="Célula Vinculada" xfId="13" builtinId="24" customBuiltin="1"/>
    <cellStyle name="Ênfase1" xfId="19" builtinId="29" customBuiltin="1"/>
    <cellStyle name="Ênfase2" xfId="23" builtinId="33" customBuiltin="1"/>
    <cellStyle name="Ênfase3" xfId="27" builtinId="37" customBuiltin="1"/>
    <cellStyle name="Ênfase4" xfId="31" builtinId="41" customBuiltin="1"/>
    <cellStyle name="Ênfase5" xfId="35" builtinId="45" customBuiltin="1"/>
    <cellStyle name="Ênfase6" xfId="39" builtinId="49" customBuiltin="1"/>
    <cellStyle name="Entrada" xfId="10" builtinId="20" customBuiltin="1"/>
    <cellStyle name="Moeda" xfId="1" builtinId="4"/>
    <cellStyle name="Neutro" xfId="9" builtinId="28" customBuiltin="1"/>
    <cellStyle name="Normal" xfId="0" builtinId="0"/>
    <cellStyle name="Nota" xfId="16" builtinId="10" customBuiltin="1"/>
    <cellStyle name="Ruim" xfId="8" builtinId="27" customBuiltin="1"/>
    <cellStyle name="Saída" xfId="11" builtinId="21" customBuiltin="1"/>
    <cellStyle name="Texto de Aviso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ítulo 4" xfId="6" builtinId="19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514350</xdr:colOff>
      <xdr:row>0</xdr:row>
      <xdr:rowOff>95250</xdr:rowOff>
    </xdr:from>
    <xdr:to>
      <xdr:col>4</xdr:col>
      <xdr:colOff>1123950</xdr:colOff>
      <xdr:row>3</xdr:row>
      <xdr:rowOff>97491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9232477C-3FCD-4C68-9E13-09CE767CEA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619625" y="95250"/>
          <a:ext cx="609600" cy="573741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0</xdr:rowOff>
    </xdr:from>
    <xdr:to>
      <xdr:col>1</xdr:col>
      <xdr:colOff>323556</xdr:colOff>
      <xdr:row>3</xdr:row>
      <xdr:rowOff>160083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B7AFCDD5-1A25-429F-B17E-D32A3E82F1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" y="0"/>
          <a:ext cx="999831" cy="73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27"/>
  <sheetViews>
    <sheetView showGridLines="0" tabSelected="1" zoomScaleNormal="100" workbookViewId="0">
      <selection activeCell="E27" sqref="E27"/>
    </sheetView>
  </sheetViews>
  <sheetFormatPr defaultRowHeight="15" x14ac:dyDescent="0.25"/>
  <cols>
    <col min="1" max="1" width="11" customWidth="1"/>
    <col min="2" max="5" width="21.28515625" customWidth="1"/>
    <col min="6" max="9" width="16.85546875" bestFit="1" customWidth="1"/>
  </cols>
  <sheetData>
    <row r="5" spans="1:9" ht="20.25" customHeight="1" x14ac:dyDescent="0.25">
      <c r="A5" s="8" t="s">
        <v>17</v>
      </c>
      <c r="B5" s="8"/>
      <c r="C5" s="8"/>
      <c r="D5" s="8"/>
      <c r="E5" s="8"/>
    </row>
    <row r="6" spans="1:9" ht="18.75" customHeight="1" x14ac:dyDescent="0.25">
      <c r="A6" s="8" t="s">
        <v>16</v>
      </c>
      <c r="B6" s="8"/>
      <c r="C6" s="8"/>
      <c r="D6" s="8"/>
      <c r="E6" s="8"/>
    </row>
    <row r="8" spans="1:9" x14ac:dyDescent="0.25">
      <c r="A8" s="2">
        <v>2024</v>
      </c>
      <c r="B8" s="2" t="s">
        <v>12</v>
      </c>
      <c r="C8" s="2" t="s">
        <v>13</v>
      </c>
      <c r="D8" s="2" t="s">
        <v>14</v>
      </c>
      <c r="E8" s="2" t="s">
        <v>15</v>
      </c>
    </row>
    <row r="9" spans="1:9" x14ac:dyDescent="0.25">
      <c r="A9" s="1" t="s">
        <v>0</v>
      </c>
      <c r="B9" s="3">
        <v>24049194.940000001</v>
      </c>
      <c r="C9" s="3">
        <v>24049194.940000001</v>
      </c>
      <c r="D9" s="5">
        <f t="shared" ref="D9:D16" si="0">B9-C9</f>
        <v>0</v>
      </c>
      <c r="E9" s="7">
        <f t="shared" ref="E9:E20" si="1">B9-C9-D9</f>
        <v>0</v>
      </c>
      <c r="H9" s="6"/>
    </row>
    <row r="10" spans="1:9" x14ac:dyDescent="0.25">
      <c r="A10" s="1" t="s">
        <v>1</v>
      </c>
      <c r="B10" s="3">
        <v>18758619.690000001</v>
      </c>
      <c r="C10" s="3">
        <v>18758619.690000001</v>
      </c>
      <c r="D10" s="5">
        <f t="shared" si="0"/>
        <v>0</v>
      </c>
      <c r="E10" s="7">
        <f t="shared" si="1"/>
        <v>0</v>
      </c>
      <c r="H10" s="6"/>
    </row>
    <row r="11" spans="1:9" x14ac:dyDescent="0.25">
      <c r="A11" s="1" t="s">
        <v>2</v>
      </c>
      <c r="B11" s="3">
        <v>18758619.690000001</v>
      </c>
      <c r="C11" s="3">
        <v>18653534.690000001</v>
      </c>
      <c r="D11" s="5">
        <f t="shared" si="0"/>
        <v>105085</v>
      </c>
      <c r="E11" s="7">
        <f t="shared" si="1"/>
        <v>0</v>
      </c>
    </row>
    <row r="12" spans="1:9" x14ac:dyDescent="0.25">
      <c r="A12" s="1" t="s">
        <v>3</v>
      </c>
      <c r="B12" s="3">
        <v>18758619.690000001</v>
      </c>
      <c r="C12" s="3">
        <v>18758619.690000001</v>
      </c>
      <c r="D12" s="5">
        <f t="shared" si="0"/>
        <v>0</v>
      </c>
      <c r="E12" s="7">
        <f t="shared" si="1"/>
        <v>0</v>
      </c>
      <c r="F12" s="6"/>
    </row>
    <row r="13" spans="1:9" x14ac:dyDescent="0.25">
      <c r="A13" s="1" t="s">
        <v>4</v>
      </c>
      <c r="B13" s="3">
        <v>21219283.09</v>
      </c>
      <c r="C13" s="3">
        <v>18758619.690000001</v>
      </c>
      <c r="D13" s="5">
        <v>0</v>
      </c>
      <c r="E13" s="7">
        <f t="shared" si="1"/>
        <v>2460663.3999999985</v>
      </c>
    </row>
    <row r="14" spans="1:9" x14ac:dyDescent="0.25">
      <c r="A14" s="1" t="s">
        <v>5</v>
      </c>
      <c r="B14" s="3">
        <v>21219283.09</v>
      </c>
      <c r="C14" s="3">
        <f>B14+E13</f>
        <v>23679946.489999998</v>
      </c>
      <c r="D14" s="5">
        <v>0</v>
      </c>
      <c r="E14" s="7">
        <f t="shared" si="1"/>
        <v>-2460663.3999999985</v>
      </c>
    </row>
    <row r="15" spans="1:9" x14ac:dyDescent="0.25">
      <c r="A15" s="1" t="s">
        <v>6</v>
      </c>
      <c r="B15" s="3">
        <v>21519283.09</v>
      </c>
      <c r="C15" s="3">
        <v>21519283.09</v>
      </c>
      <c r="D15" s="5">
        <f>B15-C15</f>
        <v>0</v>
      </c>
      <c r="E15" s="7">
        <f>B15-C15-D15</f>
        <v>0</v>
      </c>
    </row>
    <row r="16" spans="1:9" x14ac:dyDescent="0.25">
      <c r="A16" s="1" t="s">
        <v>7</v>
      </c>
      <c r="B16" s="3">
        <v>21219283.09</v>
      </c>
      <c r="C16" s="3">
        <v>21219283.09</v>
      </c>
      <c r="D16" s="5">
        <f t="shared" si="0"/>
        <v>0</v>
      </c>
      <c r="E16" s="7">
        <f t="shared" si="1"/>
        <v>0</v>
      </c>
      <c r="H16" s="6"/>
      <c r="I16" s="6"/>
    </row>
    <row r="17" spans="1:9" x14ac:dyDescent="0.25">
      <c r="A17" s="1" t="s">
        <v>8</v>
      </c>
      <c r="B17" s="3">
        <v>21219283.09</v>
      </c>
      <c r="C17" s="3">
        <v>21219283.09</v>
      </c>
      <c r="D17" s="5">
        <f>B17-C17</f>
        <v>0</v>
      </c>
      <c r="E17" s="7">
        <f t="shared" si="1"/>
        <v>0</v>
      </c>
      <c r="F17" s="6"/>
      <c r="I17" s="6"/>
    </row>
    <row r="18" spans="1:9" x14ac:dyDescent="0.25">
      <c r="A18" s="1" t="s">
        <v>9</v>
      </c>
      <c r="B18" s="3">
        <v>21219283.09</v>
      </c>
      <c r="C18" s="3">
        <v>21219283.09</v>
      </c>
      <c r="D18" s="5">
        <f>B18-C18</f>
        <v>0</v>
      </c>
      <c r="E18" s="7">
        <f t="shared" si="1"/>
        <v>0</v>
      </c>
      <c r="I18" s="6"/>
    </row>
    <row r="19" spans="1:9" x14ac:dyDescent="0.25">
      <c r="A19" s="1" t="s">
        <v>10</v>
      </c>
      <c r="B19" s="3">
        <v>20883771.170000002</v>
      </c>
      <c r="C19" s="3">
        <v>20883771.170000002</v>
      </c>
      <c r="D19" s="5">
        <f t="shared" ref="D19:D20" si="2">B19-C19</f>
        <v>0</v>
      </c>
      <c r="E19" s="7">
        <f t="shared" si="1"/>
        <v>0</v>
      </c>
    </row>
    <row r="20" spans="1:9" x14ac:dyDescent="0.25">
      <c r="A20" s="1" t="s">
        <v>11</v>
      </c>
      <c r="B20" s="3"/>
      <c r="C20" s="3"/>
      <c r="D20" s="5">
        <f t="shared" si="2"/>
        <v>0</v>
      </c>
      <c r="E20" s="7">
        <f t="shared" si="1"/>
        <v>0</v>
      </c>
      <c r="H20" s="6"/>
    </row>
    <row r="21" spans="1:9" x14ac:dyDescent="0.25">
      <c r="B21" s="6"/>
      <c r="G21" s="6"/>
    </row>
    <row r="22" spans="1:9" x14ac:dyDescent="0.25">
      <c r="A22" s="4" t="s">
        <v>18</v>
      </c>
      <c r="G22" s="6"/>
      <c r="I22" s="6"/>
    </row>
    <row r="23" spans="1:9" x14ac:dyDescent="0.25">
      <c r="G23" s="6"/>
    </row>
    <row r="24" spans="1:9" x14ac:dyDescent="0.25">
      <c r="G24" s="6"/>
      <c r="H24" s="6"/>
    </row>
    <row r="25" spans="1:9" x14ac:dyDescent="0.25">
      <c r="E25" s="6"/>
      <c r="F25" s="6"/>
      <c r="I25" s="6"/>
    </row>
    <row r="27" spans="1:9" x14ac:dyDescent="0.25">
      <c r="E27" s="6"/>
    </row>
  </sheetData>
  <mergeCells count="2">
    <mergeCell ref="A5:E5"/>
    <mergeCell ref="A6:E6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Adriana Pereira dos Santos e Silva</cp:lastModifiedBy>
  <cp:lastPrinted>2019-12-05T21:59:40Z</cp:lastPrinted>
  <dcterms:created xsi:type="dcterms:W3CDTF">2018-08-24T20:28:36Z</dcterms:created>
  <dcterms:modified xsi:type="dcterms:W3CDTF">2024-12-12T17:16:32Z</dcterms:modified>
</cp:coreProperties>
</file>