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dia 10)  OK\Relatorio de Atividades Hospitalar\"/>
    </mc:Choice>
  </mc:AlternateContent>
  <xr:revisionPtr revIDLastSave="0" documentId="13_ncr:1_{088016E6-A841-4CCE-A64C-130FF25E8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- Ho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5" i="2" l="1"/>
  <c r="Z25" i="2"/>
  <c r="AA19" i="2"/>
  <c r="AA18" i="2"/>
  <c r="Z20" i="2"/>
  <c r="Z19" i="2"/>
  <c r="Z18" i="2"/>
  <c r="AA11" i="2"/>
  <c r="AA12" i="2"/>
  <c r="AA10" i="2"/>
  <c r="Z13" i="2"/>
  <c r="Z12" i="2"/>
  <c r="Z11" i="2"/>
  <c r="Z10" i="2"/>
  <c r="Y13" i="2"/>
  <c r="AA13" i="2" s="1"/>
  <c r="Y20" i="2"/>
  <c r="AA20" i="2" s="1"/>
  <c r="X20" i="2"/>
  <c r="X13" i="2"/>
  <c r="W20" i="2"/>
  <c r="V20" i="2"/>
  <c r="W13" i="2"/>
  <c r="V13" i="2"/>
  <c r="U20" i="2"/>
  <c r="T20" i="2"/>
  <c r="U13" i="2"/>
  <c r="T13" i="2"/>
  <c r="S20" i="2"/>
  <c r="R20" i="2"/>
  <c r="S13" i="2"/>
  <c r="R13" i="2"/>
  <c r="Q20" i="2"/>
  <c r="Q13" i="2"/>
  <c r="P20" i="2"/>
  <c r="P13" i="2"/>
  <c r="O20" i="2"/>
  <c r="N20" i="2"/>
  <c r="L20" i="2"/>
  <c r="M20" i="2"/>
  <c r="O13" i="2"/>
  <c r="N13" i="2"/>
  <c r="J20" i="2"/>
  <c r="K20" i="2"/>
  <c r="M13" i="2"/>
  <c r="L13" i="2"/>
  <c r="K13" i="2"/>
  <c r="J13" i="2"/>
  <c r="I20" i="2" l="1"/>
  <c r="H20" i="2"/>
  <c r="I13" i="2"/>
  <c r="H13" i="2"/>
  <c r="C20" i="2"/>
  <c r="B20" i="2"/>
  <c r="D13" i="2"/>
  <c r="C13" i="2"/>
  <c r="B13" i="2"/>
  <c r="F20" i="2"/>
  <c r="D20" i="2"/>
  <c r="F13" i="2" l="1"/>
  <c r="G20" i="2"/>
  <c r="G13" i="2"/>
  <c r="E20" i="2"/>
  <c r="E13" i="2"/>
  <c r="AB20" i="2" l="1"/>
  <c r="AB19" i="2"/>
  <c r="AB11" i="2"/>
  <c r="AB18" i="2"/>
  <c r="AB12" i="2"/>
  <c r="AB10" i="2"/>
  <c r="AB25" i="2"/>
  <c r="AB13" i="2"/>
</calcChain>
</file>

<file path=xl/sharedStrings.xml><?xml version="1.0" encoding="utf-8"?>
<sst xmlns="http://schemas.openxmlformats.org/spreadsheetml/2006/main" count="136" uniqueCount="30">
  <si>
    <t>Janeiro</t>
  </si>
  <si>
    <t>Fevereiro</t>
  </si>
  <si>
    <t>Março</t>
  </si>
  <si>
    <t>Total</t>
  </si>
  <si>
    <t>Cont.</t>
  </si>
  <si>
    <t>Real.</t>
  </si>
  <si>
    <t>%</t>
  </si>
  <si>
    <t>HOSPITAL GERAL 'PROF. DR. WALDEMAR DE CARVALHO PINTO FILHO' DE GUARULHOS</t>
  </si>
  <si>
    <t>Clínica Médica</t>
  </si>
  <si>
    <t>Obstetrícia</t>
  </si>
  <si>
    <t>Pediatria</t>
  </si>
  <si>
    <t> 183 - Internações </t>
  </si>
  <si>
    <t> 470 - Saídas Hospitalares em Clínica Cirúrgica </t>
  </si>
  <si>
    <t>Eletivas</t>
  </si>
  <si>
    <t>Urgências</t>
  </si>
  <si>
    <t> 185 - Urgência / Emergência </t>
  </si>
  <si>
    <t>Consultas de Urgência</t>
  </si>
  <si>
    <t>Fonte: http://www.gestao.saude.sp.gov.br</t>
  </si>
  <si>
    <t>http://www.cross.saude.sp.gov.br</t>
  </si>
  <si>
    <t>Ano 2024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</si>
  <si>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</si>
  <si>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</si>
  <si>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</si>
  <si>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</si>
  <si>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</si>
  <si>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</si>
  <si>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</si>
  <si>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</si>
  <si>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</si>
  <si>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Atualizado em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</si>
</sst>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161925</xdr:colOff>
      <xdr:row>2</xdr:row>
      <xdr:rowOff>9525</xdr:rowOff>
    </xdr:from>
    <xdr:to>
      <xdr:col>27</xdr:col>
      <xdr:colOff>32147</xdr:colOff>
      <xdr:row>5</xdr:row>
      <xdr:rowOff>76200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</xdr:row>
      <xdr:rowOff>0</xdr:rowOff>
    </xdr:from>
    <xdr:to>
      <xdr:col>0</xdr:col>
      <xdr:colOff>1257300</xdr:colOff>
      <xdr:row>4</xdr:row>
      <xdr:rowOff>161925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F29"/>
  <sheetViews>
    <sheetView showGridLines="0" tabSelected="1" view="pageBreakPreview" zoomScaleNormal="100" zoomScaleSheetLayoutView="100" workbookViewId="0">
      <selection activeCell="D8" sqref="D8:E8"/>
    </sheetView>
  </sheetViews>
  <sheetFormatPr defaultRowHeight="15" x14ac:dyDescent="0.25"/>
  <cols>
    <col min="1" max="1" width="34.42578125" style="9" customWidth="1"/>
    <col min="2" max="25" width="8.85546875" style="13" customWidth="1"/>
    <col min="26" max="28" width="12.5703125" style="13" customWidth="1"/>
    <col min="29" max="16384" width="9.140625" style="9"/>
  </cols>
  <sheetData>
    <row r="4" spans="1:32" ht="15" customHeight="1" x14ac:dyDescent="0.25">
      <c r="A4" s="7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8"/>
      <c r="AE4" s="8"/>
      <c r="AF4" s="8"/>
    </row>
    <row r="5" spans="1:32" ht="17.25" x14ac:dyDescent="0.25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2" ht="15" customHeight="1" thickBot="1" x14ac:dyDescent="0.3">
      <c r="A6" s="11"/>
      <c r="B6" s="11"/>
      <c r="C6" s="11"/>
      <c r="D6" s="11"/>
      <c r="E6" s="11"/>
      <c r="F6" s="12"/>
    </row>
    <row r="7" spans="1:32" ht="20.100000000000001" customHeight="1" thickBot="1" x14ac:dyDescent="0.3">
      <c r="A7" s="14" t="s">
        <v>11</v>
      </c>
    </row>
    <row r="8" spans="1:32" ht="20.100000000000001" customHeight="1" thickBot="1" x14ac:dyDescent="0.3">
      <c r="A8" s="15"/>
      <c r="B8" s="5" t="s">
        <v>0</v>
      </c>
      <c r="C8" s="6"/>
      <c r="D8" s="2" t="s">
        <v>1</v>
      </c>
      <c r="E8" s="4"/>
      <c r="F8" s="2" t="s">
        <v>2</v>
      </c>
      <c r="G8" s="4"/>
      <c r="H8" s="2" t="s">
        <v>20</v>
      </c>
      <c r="I8" s="4"/>
      <c r="J8" s="2" t="s">
        <v>21</v>
      </c>
      <c r="K8" s="4"/>
      <c r="L8" s="2" t="s">
        <v>22</v>
      </c>
      <c r="M8" s="4"/>
      <c r="N8" s="2" t="s">
        <v>23</v>
      </c>
      <c r="O8" s="4"/>
      <c r="P8" s="2" t="s">
        <v>24</v>
      </c>
      <c r="Q8" s="4"/>
      <c r="R8" s="2" t="s">
        <v>25</v>
      </c>
      <c r="S8" s="4"/>
      <c r="T8" s="2" t="s">
        <v>26</v>
      </c>
      <c r="U8" s="4"/>
      <c r="V8" s="2" t="s">
        <v>27</v>
      </c>
      <c r="W8" s="4"/>
      <c r="X8" s="2" t="s">
        <v>28</v>
      </c>
      <c r="Y8" s="4"/>
      <c r="Z8" s="2" t="s">
        <v>3</v>
      </c>
      <c r="AA8" s="3"/>
      <c r="AB8" s="4"/>
    </row>
    <row r="9" spans="1:32" ht="27.75" customHeight="1" thickBot="1" x14ac:dyDescent="0.3">
      <c r="A9" s="16"/>
      <c r="B9" s="1" t="s">
        <v>4</v>
      </c>
      <c r="C9" s="1" t="s">
        <v>5</v>
      </c>
      <c r="D9" s="1" t="s">
        <v>4</v>
      </c>
      <c r="E9" s="1" t="s">
        <v>5</v>
      </c>
      <c r="F9" s="1" t="s">
        <v>4</v>
      </c>
      <c r="G9" s="1" t="s">
        <v>5</v>
      </c>
      <c r="H9" s="1" t="s">
        <v>4</v>
      </c>
      <c r="I9" s="1" t="s">
        <v>5</v>
      </c>
      <c r="J9" s="1" t="s">
        <v>4</v>
      </c>
      <c r="K9" s="1" t="s">
        <v>5</v>
      </c>
      <c r="L9" s="1" t="s">
        <v>4</v>
      </c>
      <c r="M9" s="1" t="s">
        <v>5</v>
      </c>
      <c r="N9" s="1" t="s">
        <v>4</v>
      </c>
      <c r="O9" s="1" t="s">
        <v>5</v>
      </c>
      <c r="P9" s="1" t="s">
        <v>4</v>
      </c>
      <c r="Q9" s="1" t="s">
        <v>5</v>
      </c>
      <c r="R9" s="1" t="s">
        <v>4</v>
      </c>
      <c r="S9" s="1" t="s">
        <v>5</v>
      </c>
      <c r="T9" s="1" t="s">
        <v>4</v>
      </c>
      <c r="U9" s="1" t="s">
        <v>5</v>
      </c>
      <c r="V9" s="1" t="s">
        <v>4</v>
      </c>
      <c r="W9" s="1" t="s">
        <v>5</v>
      </c>
      <c r="X9" s="1" t="s">
        <v>4</v>
      </c>
      <c r="Y9" s="1" t="s">
        <v>5</v>
      </c>
      <c r="Z9" s="1" t="s">
        <v>4</v>
      </c>
      <c r="AA9" s="1" t="s">
        <v>5</v>
      </c>
      <c r="AB9" s="1" t="s">
        <v>6</v>
      </c>
    </row>
    <row r="10" spans="1:32" ht="27" customHeight="1" thickBot="1" x14ac:dyDescent="0.3">
      <c r="A10" s="17" t="s">
        <v>8</v>
      </c>
      <c r="B10" s="18">
        <v>418</v>
      </c>
      <c r="C10" s="19">
        <v>421</v>
      </c>
      <c r="D10" s="18">
        <v>418</v>
      </c>
      <c r="E10" s="19">
        <v>466</v>
      </c>
      <c r="F10" s="18">
        <v>418</v>
      </c>
      <c r="G10" s="19">
        <v>537</v>
      </c>
      <c r="H10" s="18">
        <v>418</v>
      </c>
      <c r="I10" s="19">
        <v>581</v>
      </c>
      <c r="J10" s="18">
        <v>418</v>
      </c>
      <c r="K10" s="19">
        <v>554</v>
      </c>
      <c r="L10" s="18">
        <v>418</v>
      </c>
      <c r="M10" s="19">
        <v>477</v>
      </c>
      <c r="N10" s="18">
        <v>418</v>
      </c>
      <c r="O10" s="19">
        <v>489</v>
      </c>
      <c r="P10" s="18">
        <v>418</v>
      </c>
      <c r="Q10" s="19">
        <v>504</v>
      </c>
      <c r="R10" s="18">
        <v>418</v>
      </c>
      <c r="S10" s="19">
        <v>508</v>
      </c>
      <c r="T10" s="18">
        <v>418</v>
      </c>
      <c r="U10" s="19">
        <v>516</v>
      </c>
      <c r="V10" s="19">
        <v>483</v>
      </c>
      <c r="W10" s="19">
        <v>491</v>
      </c>
      <c r="X10" s="19">
        <v>483</v>
      </c>
      <c r="Y10" s="19">
        <v>533</v>
      </c>
      <c r="Z10" s="20">
        <f>B10*10+V10+X10</f>
        <v>5146</v>
      </c>
      <c r="AA10" s="20">
        <f>C10+E10+G10+I10+K10+M10+O10+Q10+S10+U10+W10+Y10</f>
        <v>6077</v>
      </c>
      <c r="AB10" s="21">
        <f>AA10/Z10-100%</f>
        <v>0.18091721725612131</v>
      </c>
      <c r="AD10" s="22"/>
    </row>
    <row r="11" spans="1:32" ht="27" customHeight="1" thickBot="1" x14ac:dyDescent="0.3">
      <c r="A11" s="17" t="s">
        <v>9</v>
      </c>
      <c r="B11" s="19">
        <v>342</v>
      </c>
      <c r="C11" s="19">
        <v>351</v>
      </c>
      <c r="D11" s="19">
        <v>342</v>
      </c>
      <c r="E11" s="19">
        <v>348</v>
      </c>
      <c r="F11" s="19">
        <v>342</v>
      </c>
      <c r="G11" s="19">
        <v>328</v>
      </c>
      <c r="H11" s="19">
        <v>342</v>
      </c>
      <c r="I11" s="19">
        <v>323</v>
      </c>
      <c r="J11" s="19">
        <v>342</v>
      </c>
      <c r="K11" s="19">
        <v>322</v>
      </c>
      <c r="L11" s="19">
        <v>342</v>
      </c>
      <c r="M11" s="19">
        <v>283</v>
      </c>
      <c r="N11" s="19">
        <v>342</v>
      </c>
      <c r="O11" s="19">
        <v>296</v>
      </c>
      <c r="P11" s="19">
        <v>342</v>
      </c>
      <c r="Q11" s="19">
        <v>278</v>
      </c>
      <c r="R11" s="19">
        <v>342</v>
      </c>
      <c r="S11" s="19">
        <v>286</v>
      </c>
      <c r="T11" s="19">
        <v>342</v>
      </c>
      <c r="U11" s="19">
        <v>261</v>
      </c>
      <c r="V11" s="19">
        <v>342</v>
      </c>
      <c r="W11" s="19">
        <v>262</v>
      </c>
      <c r="X11" s="19">
        <v>342</v>
      </c>
      <c r="Y11" s="19">
        <v>268</v>
      </c>
      <c r="Z11" s="20">
        <f>B11*10+V11+X11</f>
        <v>4104</v>
      </c>
      <c r="AA11" s="20">
        <f t="shared" ref="AA11:AA13" si="0">C11+E11+G11+I11+K11+M11+O11+Q11+S11+U11+W11+Y11</f>
        <v>3606</v>
      </c>
      <c r="AB11" s="21">
        <f>AA11/Z11-100%</f>
        <v>-0.12134502923976609</v>
      </c>
    </row>
    <row r="12" spans="1:32" ht="27" customHeight="1" thickBot="1" x14ac:dyDescent="0.3">
      <c r="A12" s="17" t="s">
        <v>10</v>
      </c>
      <c r="B12" s="18">
        <v>130</v>
      </c>
      <c r="C12" s="18">
        <v>146</v>
      </c>
      <c r="D12" s="18">
        <v>130</v>
      </c>
      <c r="E12" s="18">
        <v>137</v>
      </c>
      <c r="F12" s="18">
        <v>130</v>
      </c>
      <c r="G12" s="18">
        <v>160</v>
      </c>
      <c r="H12" s="18">
        <v>130</v>
      </c>
      <c r="I12" s="18">
        <v>126</v>
      </c>
      <c r="J12" s="18">
        <v>130</v>
      </c>
      <c r="K12" s="18">
        <v>159</v>
      </c>
      <c r="L12" s="18">
        <v>130</v>
      </c>
      <c r="M12" s="18">
        <v>138</v>
      </c>
      <c r="N12" s="18">
        <v>130</v>
      </c>
      <c r="O12" s="18">
        <v>148</v>
      </c>
      <c r="P12" s="18">
        <v>130</v>
      </c>
      <c r="Q12" s="18">
        <v>142</v>
      </c>
      <c r="R12" s="18">
        <v>130</v>
      </c>
      <c r="S12" s="18">
        <v>138</v>
      </c>
      <c r="T12" s="18">
        <v>130</v>
      </c>
      <c r="U12" s="18">
        <v>119</v>
      </c>
      <c r="V12" s="18">
        <v>145</v>
      </c>
      <c r="W12" s="18">
        <v>171</v>
      </c>
      <c r="X12" s="18">
        <v>145</v>
      </c>
      <c r="Y12" s="18">
        <v>162</v>
      </c>
      <c r="Z12" s="20">
        <f>B12*10+V12+X12</f>
        <v>1590</v>
      </c>
      <c r="AA12" s="20">
        <f t="shared" si="0"/>
        <v>1746</v>
      </c>
      <c r="AB12" s="21">
        <f>AA12/Z12-100%</f>
        <v>9.811320754716979E-2</v>
      </c>
      <c r="AD12" s="22"/>
    </row>
    <row r="13" spans="1:32" ht="27" customHeight="1" thickBot="1" x14ac:dyDescent="0.3">
      <c r="A13" s="17" t="s">
        <v>3</v>
      </c>
      <c r="B13" s="18">
        <f t="shared" ref="B13:G13" si="1">SUM(B10:B12)</f>
        <v>890</v>
      </c>
      <c r="C13" s="18">
        <f t="shared" si="1"/>
        <v>918</v>
      </c>
      <c r="D13" s="18">
        <f t="shared" si="1"/>
        <v>890</v>
      </c>
      <c r="E13" s="18">
        <f t="shared" si="1"/>
        <v>951</v>
      </c>
      <c r="F13" s="18">
        <f t="shared" si="1"/>
        <v>890</v>
      </c>
      <c r="G13" s="18">
        <f t="shared" si="1"/>
        <v>1025</v>
      </c>
      <c r="H13" s="18">
        <f t="shared" ref="H13:J13" si="2">SUM(H10:H12)</f>
        <v>890</v>
      </c>
      <c r="I13" s="18">
        <f t="shared" ref="I13:L13" si="3">SUM(I10:I12)</f>
        <v>1030</v>
      </c>
      <c r="J13" s="18">
        <f t="shared" si="2"/>
        <v>890</v>
      </c>
      <c r="K13" s="18">
        <f t="shared" si="3"/>
        <v>1035</v>
      </c>
      <c r="L13" s="18">
        <f t="shared" si="3"/>
        <v>890</v>
      </c>
      <c r="M13" s="18">
        <f t="shared" ref="M13:N13" si="4">SUM(M10:M12)</f>
        <v>898</v>
      </c>
      <c r="N13" s="18">
        <f t="shared" si="4"/>
        <v>890</v>
      </c>
      <c r="O13" s="18">
        <f t="shared" ref="O13:Q13" si="5">SUM(O10:O12)</f>
        <v>933</v>
      </c>
      <c r="P13" s="18">
        <f t="shared" si="5"/>
        <v>890</v>
      </c>
      <c r="Q13" s="18">
        <f t="shared" si="5"/>
        <v>924</v>
      </c>
      <c r="R13" s="18">
        <f t="shared" ref="R13:S13" si="6">SUM(R10:R12)</f>
        <v>890</v>
      </c>
      <c r="S13" s="18">
        <f t="shared" si="6"/>
        <v>932</v>
      </c>
      <c r="T13" s="18">
        <f t="shared" ref="T13:Y13" si="7">SUM(T10:T12)</f>
        <v>890</v>
      </c>
      <c r="U13" s="18">
        <f t="shared" si="7"/>
        <v>896</v>
      </c>
      <c r="V13" s="18">
        <f t="shared" si="7"/>
        <v>970</v>
      </c>
      <c r="W13" s="18">
        <f t="shared" si="7"/>
        <v>924</v>
      </c>
      <c r="X13" s="18">
        <f t="shared" ref="X13" si="8">SUM(X10:X12)</f>
        <v>970</v>
      </c>
      <c r="Y13" s="18">
        <f t="shared" si="7"/>
        <v>963</v>
      </c>
      <c r="Z13" s="20">
        <f>B13*10+V13+X13</f>
        <v>10840</v>
      </c>
      <c r="AA13" s="20">
        <f t="shared" si="0"/>
        <v>11429</v>
      </c>
      <c r="AB13" s="21">
        <f>AA13/Z13-100%</f>
        <v>5.4335793357933593E-2</v>
      </c>
    </row>
    <row r="14" spans="1:32" ht="20.100000000000001" customHeight="1" x14ac:dyDescent="0.25">
      <c r="A14" s="23"/>
    </row>
    <row r="15" spans="1:32" ht="22.5" customHeight="1" thickBot="1" x14ac:dyDescent="0.3">
      <c r="A15" s="24" t="s">
        <v>12</v>
      </c>
      <c r="B15" s="24"/>
      <c r="C15" s="24"/>
      <c r="D15" s="24"/>
      <c r="E15" s="24"/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6"/>
      <c r="AA15" s="26"/>
      <c r="AB15" s="26"/>
    </row>
    <row r="16" spans="1:32" ht="20.100000000000001" customHeight="1" thickBot="1" x14ac:dyDescent="0.3">
      <c r="A16" s="15"/>
      <c r="B16" s="5" t="s">
        <v>0</v>
      </c>
      <c r="C16" s="6"/>
      <c r="D16" s="2" t="s">
        <v>1</v>
      </c>
      <c r="E16" s="4"/>
      <c r="F16" s="2" t="s">
        <v>2</v>
      </c>
      <c r="G16" s="4"/>
      <c r="H16" s="2" t="s">
        <v>20</v>
      </c>
      <c r="I16" s="4"/>
      <c r="J16" s="2" t="s">
        <v>21</v>
      </c>
      <c r="K16" s="4"/>
      <c r="L16" s="2" t="s">
        <v>22</v>
      </c>
      <c r="M16" s="4"/>
      <c r="N16" s="2" t="s">
        <v>23</v>
      </c>
      <c r="O16" s="4"/>
      <c r="P16" s="2" t="s">
        <v>24</v>
      </c>
      <c r="Q16" s="4"/>
      <c r="R16" s="2" t="s">
        <v>25</v>
      </c>
      <c r="S16" s="4"/>
      <c r="T16" s="2" t="s">
        <v>26</v>
      </c>
      <c r="U16" s="4"/>
      <c r="V16" s="2" t="s">
        <v>27</v>
      </c>
      <c r="W16" s="4"/>
      <c r="X16" s="2" t="s">
        <v>28</v>
      </c>
      <c r="Y16" s="4"/>
      <c r="Z16" s="2" t="s">
        <v>3</v>
      </c>
      <c r="AA16" s="3"/>
      <c r="AB16" s="4"/>
    </row>
    <row r="17" spans="1:28" ht="25.5" customHeight="1" thickBot="1" x14ac:dyDescent="0.3">
      <c r="A17" s="16"/>
      <c r="B17" s="1" t="s">
        <v>4</v>
      </c>
      <c r="C17" s="1" t="s">
        <v>5</v>
      </c>
      <c r="D17" s="1" t="s">
        <v>4</v>
      </c>
      <c r="E17" s="1" t="s">
        <v>5</v>
      </c>
      <c r="F17" s="1" t="s">
        <v>4</v>
      </c>
      <c r="G17" s="1" t="s">
        <v>5</v>
      </c>
      <c r="H17" s="1" t="s">
        <v>4</v>
      </c>
      <c r="I17" s="1" t="s">
        <v>5</v>
      </c>
      <c r="J17" s="1" t="s">
        <v>4</v>
      </c>
      <c r="K17" s="1" t="s">
        <v>5</v>
      </c>
      <c r="L17" s="1" t="s">
        <v>4</v>
      </c>
      <c r="M17" s="1" t="s">
        <v>5</v>
      </c>
      <c r="N17" s="1" t="s">
        <v>4</v>
      </c>
      <c r="O17" s="1" t="s">
        <v>5</v>
      </c>
      <c r="P17" s="1" t="s">
        <v>4</v>
      </c>
      <c r="Q17" s="1" t="s">
        <v>5</v>
      </c>
      <c r="R17" s="1" t="s">
        <v>4</v>
      </c>
      <c r="S17" s="1" t="s">
        <v>5</v>
      </c>
      <c r="T17" s="1" t="s">
        <v>4</v>
      </c>
      <c r="U17" s="1" t="s">
        <v>5</v>
      </c>
      <c r="V17" s="1" t="s">
        <v>4</v>
      </c>
      <c r="W17" s="1" t="s">
        <v>5</v>
      </c>
      <c r="X17" s="1" t="s">
        <v>4</v>
      </c>
      <c r="Y17" s="1" t="s">
        <v>5</v>
      </c>
      <c r="Z17" s="1" t="s">
        <v>4</v>
      </c>
      <c r="AA17" s="1" t="s">
        <v>5</v>
      </c>
      <c r="AB17" s="1" t="s">
        <v>6</v>
      </c>
    </row>
    <row r="18" spans="1:28" ht="27" customHeight="1" thickBot="1" x14ac:dyDescent="0.3">
      <c r="A18" s="17" t="s">
        <v>13</v>
      </c>
      <c r="B18" s="18">
        <v>190</v>
      </c>
      <c r="C18" s="18">
        <v>154</v>
      </c>
      <c r="D18" s="18">
        <v>190</v>
      </c>
      <c r="E18" s="18">
        <v>237</v>
      </c>
      <c r="F18" s="18">
        <v>190</v>
      </c>
      <c r="G18" s="18">
        <v>241</v>
      </c>
      <c r="H18" s="18">
        <v>190</v>
      </c>
      <c r="I18" s="18">
        <v>241</v>
      </c>
      <c r="J18" s="18">
        <v>222</v>
      </c>
      <c r="K18" s="18">
        <v>293</v>
      </c>
      <c r="L18" s="18">
        <v>222</v>
      </c>
      <c r="M18" s="18">
        <v>321</v>
      </c>
      <c r="N18" s="18">
        <v>222</v>
      </c>
      <c r="O18" s="18">
        <v>287</v>
      </c>
      <c r="P18" s="18">
        <v>222</v>
      </c>
      <c r="Q18" s="18">
        <v>360</v>
      </c>
      <c r="R18" s="18">
        <v>222</v>
      </c>
      <c r="S18" s="18">
        <v>342</v>
      </c>
      <c r="T18" s="18">
        <v>222</v>
      </c>
      <c r="U18" s="18">
        <v>385</v>
      </c>
      <c r="V18" s="18">
        <v>302</v>
      </c>
      <c r="W18" s="18">
        <v>382</v>
      </c>
      <c r="X18" s="18">
        <v>302</v>
      </c>
      <c r="Y18" s="18">
        <v>341</v>
      </c>
      <c r="Z18" s="20">
        <f>B18+D18+F18+H18+J18+L18+N18+P18+R18+T18+V18+X18</f>
        <v>2696</v>
      </c>
      <c r="AA18" s="20">
        <f>C18+E18+G18+I18+K18+M18+O18+Q18+S18+U18+W18+Y18</f>
        <v>3584</v>
      </c>
      <c r="AB18" s="21">
        <f t="shared" ref="AB18:AB20" si="9">AA18/Z18-100%</f>
        <v>0.32937685459940647</v>
      </c>
    </row>
    <row r="19" spans="1:28" ht="27" customHeight="1" thickBot="1" x14ac:dyDescent="0.3">
      <c r="A19" s="17" t="s">
        <v>14</v>
      </c>
      <c r="B19" s="19">
        <v>220</v>
      </c>
      <c r="C19" s="19">
        <v>221</v>
      </c>
      <c r="D19" s="19">
        <v>220</v>
      </c>
      <c r="E19" s="19">
        <v>214</v>
      </c>
      <c r="F19" s="19">
        <v>220</v>
      </c>
      <c r="G19" s="19">
        <v>196</v>
      </c>
      <c r="H19" s="19">
        <v>220</v>
      </c>
      <c r="I19" s="19">
        <v>188</v>
      </c>
      <c r="J19" s="19">
        <v>220</v>
      </c>
      <c r="K19" s="19">
        <v>193</v>
      </c>
      <c r="L19" s="19">
        <v>220</v>
      </c>
      <c r="M19" s="19">
        <v>184</v>
      </c>
      <c r="N19" s="19">
        <v>220</v>
      </c>
      <c r="O19" s="19">
        <v>205</v>
      </c>
      <c r="P19" s="19">
        <v>220</v>
      </c>
      <c r="Q19" s="19">
        <v>196</v>
      </c>
      <c r="R19" s="19">
        <v>220</v>
      </c>
      <c r="S19" s="19">
        <v>175</v>
      </c>
      <c r="T19" s="19">
        <v>220</v>
      </c>
      <c r="U19" s="19">
        <v>201</v>
      </c>
      <c r="V19" s="19">
        <v>220</v>
      </c>
      <c r="W19" s="19">
        <v>166</v>
      </c>
      <c r="X19" s="19">
        <v>220</v>
      </c>
      <c r="Y19" s="19">
        <v>195</v>
      </c>
      <c r="Z19" s="20">
        <f>B19+D19+F19+H19+J19+L19+N19+P19+R19+T19+V19+X19</f>
        <v>2640</v>
      </c>
      <c r="AA19" s="20">
        <f t="shared" ref="AA19:AA20" si="10">C19+E19+G19+I19+K19+M19+O19+Q19+S19+U19+W19+Y19</f>
        <v>2334</v>
      </c>
      <c r="AB19" s="21">
        <f t="shared" si="9"/>
        <v>-0.11590909090909096</v>
      </c>
    </row>
    <row r="20" spans="1:28" ht="27" customHeight="1" thickBot="1" x14ac:dyDescent="0.3">
      <c r="A20" s="17" t="s">
        <v>3</v>
      </c>
      <c r="B20" s="18">
        <f>SUM(B18:B19)</f>
        <v>410</v>
      </c>
      <c r="C20" s="18">
        <f>SUM(C18:C19)</f>
        <v>375</v>
      </c>
      <c r="D20" s="18">
        <f>SUM(D18:D19)</f>
        <v>410</v>
      </c>
      <c r="E20" s="18">
        <f t="shared" ref="E20:G20" si="11">SUM(E18:E19)</f>
        <v>451</v>
      </c>
      <c r="F20" s="18">
        <f>SUM(F18:F19)</f>
        <v>410</v>
      </c>
      <c r="G20" s="18">
        <f t="shared" si="11"/>
        <v>437</v>
      </c>
      <c r="H20" s="18">
        <f>SUM(H18:H19)</f>
        <v>410</v>
      </c>
      <c r="I20" s="18">
        <f t="shared" ref="I20:K20" si="12">SUM(I18:I19)</f>
        <v>429</v>
      </c>
      <c r="J20" s="18">
        <f>SUM(J18:J19)</f>
        <v>442</v>
      </c>
      <c r="K20" s="18">
        <f t="shared" si="12"/>
        <v>486</v>
      </c>
      <c r="L20" s="18">
        <f>SUM(L18:L19)</f>
        <v>442</v>
      </c>
      <c r="M20" s="18">
        <f t="shared" ref="M20:O20" si="13">SUM(M18:M19)</f>
        <v>505</v>
      </c>
      <c r="N20" s="18">
        <f>SUM(N18:N19)</f>
        <v>442</v>
      </c>
      <c r="O20" s="18">
        <f t="shared" si="13"/>
        <v>492</v>
      </c>
      <c r="P20" s="18">
        <f t="shared" ref="P20:Y20" si="14">SUM(P18:P19)</f>
        <v>442</v>
      </c>
      <c r="Q20" s="18">
        <f t="shared" si="14"/>
        <v>556</v>
      </c>
      <c r="R20" s="18">
        <f t="shared" si="14"/>
        <v>442</v>
      </c>
      <c r="S20" s="18">
        <f t="shared" si="14"/>
        <v>517</v>
      </c>
      <c r="T20" s="18">
        <f t="shared" si="14"/>
        <v>442</v>
      </c>
      <c r="U20" s="18">
        <f t="shared" si="14"/>
        <v>586</v>
      </c>
      <c r="V20" s="18">
        <f t="shared" si="14"/>
        <v>522</v>
      </c>
      <c r="W20" s="18">
        <f t="shared" si="14"/>
        <v>548</v>
      </c>
      <c r="X20" s="18">
        <f t="shared" ref="X20" si="15">SUM(X18:X19)</f>
        <v>522</v>
      </c>
      <c r="Y20" s="18">
        <f t="shared" si="14"/>
        <v>536</v>
      </c>
      <c r="Z20" s="20">
        <f>B20+D20+F20+H20+J20+L20+N20+P20+R20+T20+V20+X20</f>
        <v>5336</v>
      </c>
      <c r="AA20" s="20">
        <f t="shared" si="10"/>
        <v>5918</v>
      </c>
      <c r="AB20" s="21">
        <f t="shared" si="9"/>
        <v>0.10907046476761617</v>
      </c>
    </row>
    <row r="21" spans="1:28" ht="20.100000000000001" customHeight="1" x14ac:dyDescent="0.25">
      <c r="A21" s="23"/>
    </row>
    <row r="22" spans="1:28" ht="20.100000000000001" customHeight="1" thickBot="1" x14ac:dyDescent="0.3">
      <c r="A22" s="26" t="s">
        <v>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20.100000000000001" customHeight="1" thickBot="1" x14ac:dyDescent="0.3">
      <c r="A23" s="15"/>
      <c r="B23" s="5" t="s">
        <v>0</v>
      </c>
      <c r="C23" s="6"/>
      <c r="D23" s="2" t="s">
        <v>1</v>
      </c>
      <c r="E23" s="4"/>
      <c r="F23" s="2" t="s">
        <v>2</v>
      </c>
      <c r="G23" s="4"/>
      <c r="H23" s="2" t="s">
        <v>20</v>
      </c>
      <c r="I23" s="4"/>
      <c r="J23" s="2" t="s">
        <v>21</v>
      </c>
      <c r="K23" s="4"/>
      <c r="L23" s="2" t="s">
        <v>22</v>
      </c>
      <c r="M23" s="4"/>
      <c r="N23" s="2" t="s">
        <v>23</v>
      </c>
      <c r="O23" s="4"/>
      <c r="P23" s="2" t="s">
        <v>24</v>
      </c>
      <c r="Q23" s="4"/>
      <c r="R23" s="2" t="s">
        <v>25</v>
      </c>
      <c r="S23" s="4"/>
      <c r="T23" s="2" t="s">
        <v>26</v>
      </c>
      <c r="U23" s="4"/>
      <c r="V23" s="2" t="s">
        <v>27</v>
      </c>
      <c r="W23" s="4"/>
      <c r="X23" s="2" t="s">
        <v>28</v>
      </c>
      <c r="Y23" s="4"/>
      <c r="Z23" s="2" t="s">
        <v>3</v>
      </c>
      <c r="AA23" s="3"/>
      <c r="AB23" s="4"/>
    </row>
    <row r="24" spans="1:28" ht="27" customHeight="1" thickBot="1" x14ac:dyDescent="0.3">
      <c r="A24" s="16"/>
      <c r="B24" s="1" t="s">
        <v>4</v>
      </c>
      <c r="C24" s="1" t="s">
        <v>5</v>
      </c>
      <c r="D24" s="1" t="s">
        <v>4</v>
      </c>
      <c r="E24" s="1" t="s">
        <v>5</v>
      </c>
      <c r="F24" s="1" t="s">
        <v>4</v>
      </c>
      <c r="G24" s="1" t="s">
        <v>5</v>
      </c>
      <c r="H24" s="1" t="s">
        <v>4</v>
      </c>
      <c r="I24" s="1" t="s">
        <v>5</v>
      </c>
      <c r="J24" s="1" t="s">
        <v>4</v>
      </c>
      <c r="K24" s="1" t="s">
        <v>5</v>
      </c>
      <c r="L24" s="1" t="s">
        <v>4</v>
      </c>
      <c r="M24" s="1" t="s">
        <v>5</v>
      </c>
      <c r="N24" s="1" t="s">
        <v>4</v>
      </c>
      <c r="O24" s="1" t="s">
        <v>5</v>
      </c>
      <c r="P24" s="1" t="s">
        <v>4</v>
      </c>
      <c r="Q24" s="1" t="s">
        <v>5</v>
      </c>
      <c r="R24" s="1" t="s">
        <v>4</v>
      </c>
      <c r="S24" s="1" t="s">
        <v>5</v>
      </c>
      <c r="T24" s="1" t="s">
        <v>4</v>
      </c>
      <c r="U24" s="1" t="s">
        <v>5</v>
      </c>
      <c r="V24" s="1" t="s">
        <v>4</v>
      </c>
      <c r="W24" s="1" t="s">
        <v>5</v>
      </c>
      <c r="X24" s="1" t="s">
        <v>4</v>
      </c>
      <c r="Y24" s="1" t="s">
        <v>5</v>
      </c>
      <c r="Z24" s="1" t="s">
        <v>4</v>
      </c>
      <c r="AA24" s="1" t="s">
        <v>5</v>
      </c>
      <c r="AB24" s="1" t="s">
        <v>6</v>
      </c>
    </row>
    <row r="25" spans="1:28" ht="27" customHeight="1" thickBot="1" x14ac:dyDescent="0.3">
      <c r="A25" s="17" t="s">
        <v>16</v>
      </c>
      <c r="B25" s="19">
        <v>3500</v>
      </c>
      <c r="C25" s="18">
        <v>3736</v>
      </c>
      <c r="D25" s="19">
        <v>3500</v>
      </c>
      <c r="E25" s="18">
        <v>3589</v>
      </c>
      <c r="F25" s="19">
        <v>3500</v>
      </c>
      <c r="G25" s="18">
        <v>3992</v>
      </c>
      <c r="H25" s="19">
        <v>3500</v>
      </c>
      <c r="I25" s="18">
        <v>3900</v>
      </c>
      <c r="J25" s="18">
        <v>3500</v>
      </c>
      <c r="K25" s="18">
        <v>3579</v>
      </c>
      <c r="L25" s="18">
        <v>3500</v>
      </c>
      <c r="M25" s="18">
        <v>3091</v>
      </c>
      <c r="N25" s="18">
        <v>3500</v>
      </c>
      <c r="O25" s="18">
        <v>2978</v>
      </c>
      <c r="P25" s="18">
        <v>3500</v>
      </c>
      <c r="Q25" s="18">
        <v>3145</v>
      </c>
      <c r="R25" s="18">
        <v>3500</v>
      </c>
      <c r="S25" s="18">
        <v>3356</v>
      </c>
      <c r="T25" s="18">
        <v>3500</v>
      </c>
      <c r="U25" s="18">
        <v>3322</v>
      </c>
      <c r="V25" s="18">
        <v>3500</v>
      </c>
      <c r="W25" s="18">
        <v>3132</v>
      </c>
      <c r="X25" s="18">
        <v>3500</v>
      </c>
      <c r="Y25" s="18">
        <v>3401</v>
      </c>
      <c r="Z25" s="20">
        <f>B25+D25+F25+H25+J25+L25+N25+P25+R25+T25+V25+X25</f>
        <v>42000</v>
      </c>
      <c r="AA25" s="20">
        <f>C25+E25+G25+I25+K25+M25+O25+Q25+S25+U25+W25+Y25</f>
        <v>41221</v>
      </c>
      <c r="AB25" s="21">
        <f t="shared" ref="AB25" si="16">AA25/Z25-100%</f>
        <v>-1.8547619047619035E-2</v>
      </c>
    </row>
    <row r="26" spans="1:28" ht="20.100000000000001" customHeight="1" x14ac:dyDescent="0.25">
      <c r="A26" s="23"/>
    </row>
    <row r="27" spans="1:28" ht="31.5" customHeight="1" x14ac:dyDescent="0.25">
      <c r="A27" s="27" t="s">
        <v>17</v>
      </c>
    </row>
    <row r="28" spans="1:28" x14ac:dyDescent="0.25">
      <c r="A28" s="27" t="s">
        <v>18</v>
      </c>
    </row>
    <row r="29" spans="1:28" x14ac:dyDescent="0.25">
      <c r="A29" s="27" t="s">
        <v>29</v>
      </c>
    </row>
  </sheetData>
  <mergeCells count="46">
    <mergeCell ref="A15:G15"/>
    <mergeCell ref="A16:A17"/>
    <mergeCell ref="N23:O23"/>
    <mergeCell ref="L23:M23"/>
    <mergeCell ref="B23:C23"/>
    <mergeCell ref="D23:E23"/>
    <mergeCell ref="F23:G23"/>
    <mergeCell ref="B16:C16"/>
    <mergeCell ref="D16:E16"/>
    <mergeCell ref="F16:G16"/>
    <mergeCell ref="L16:M16"/>
    <mergeCell ref="A23:A24"/>
    <mergeCell ref="A4:AB4"/>
    <mergeCell ref="A5:AB5"/>
    <mergeCell ref="B8:C8"/>
    <mergeCell ref="D8:E8"/>
    <mergeCell ref="F8:G8"/>
    <mergeCell ref="A6:E6"/>
    <mergeCell ref="A8:A9"/>
    <mergeCell ref="H8:I8"/>
    <mergeCell ref="Z8:AB8"/>
    <mergeCell ref="J8:K8"/>
    <mergeCell ref="N8:O8"/>
    <mergeCell ref="P8:Q8"/>
    <mergeCell ref="R8:S8"/>
    <mergeCell ref="X8:Y8"/>
    <mergeCell ref="V8:W8"/>
    <mergeCell ref="T8:U8"/>
    <mergeCell ref="L8:M8"/>
    <mergeCell ref="P16:Q16"/>
    <mergeCell ref="R23:S23"/>
    <mergeCell ref="R16:S16"/>
    <mergeCell ref="T16:U16"/>
    <mergeCell ref="P23:Q23"/>
    <mergeCell ref="N16:O16"/>
    <mergeCell ref="Z23:AB23"/>
    <mergeCell ref="Z16:AB16"/>
    <mergeCell ref="T23:U23"/>
    <mergeCell ref="H16:I16"/>
    <mergeCell ref="H23:I23"/>
    <mergeCell ref="J16:K16"/>
    <mergeCell ref="J23:K23"/>
    <mergeCell ref="X23:Y23"/>
    <mergeCell ref="X16:Y16"/>
    <mergeCell ref="V16:W16"/>
    <mergeCell ref="V23:W23"/>
  </mergeCells>
  <phoneticPr fontId="19" type="noConversion"/>
  <hyperlinks>
    <hyperlink ref="A28" r:id="rId1" display="http://www.cross.saude.sp.gov.br/" xr:uid="{EF23C402-4A1C-4AF0-94C5-BA181865DB02}"/>
  </hyperlinks>
  <printOptions horizontalCentered="1"/>
  <pageMargins left="0.25" right="0.25" top="0.75" bottom="0.75" header="0.3" footer="0.3"/>
  <pageSetup paperSize="9" scale="50" orientation="landscape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- 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2025-01-10T14:51:14Z</cp:lastPrinted>
  <dcterms:created xsi:type="dcterms:W3CDTF">2020-12-14T19:05:34Z</dcterms:created>
  <dcterms:modified xsi:type="dcterms:W3CDTF">2025-01-10T14:51:18Z</dcterms:modified>
</cp:coreProperties>
</file>