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7D78827A-64EC-48B8-9531-434545850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- Hos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7" i="2" l="1"/>
  <c r="Z21" i="2"/>
  <c r="Z20" i="2"/>
  <c r="Z15" i="2"/>
  <c r="Z14" i="2"/>
  <c r="Z13" i="2"/>
  <c r="Z12" i="2"/>
  <c r="AA27" i="2"/>
  <c r="AA21" i="2"/>
  <c r="AA20" i="2"/>
  <c r="AA14" i="2"/>
  <c r="AA13" i="2"/>
  <c r="AA12" i="2"/>
  <c r="Y22" i="2"/>
  <c r="X22" i="2"/>
  <c r="Y15" i="2"/>
  <c r="X15" i="2"/>
  <c r="W15" i="2"/>
  <c r="W22" i="2"/>
  <c r="V22" i="2"/>
  <c r="V15" i="2"/>
  <c r="U22" i="2"/>
  <c r="T22" i="2"/>
  <c r="U15" i="2"/>
  <c r="T15" i="2"/>
  <c r="S22" i="2"/>
  <c r="R22" i="2"/>
  <c r="S15" i="2"/>
  <c r="R15" i="2"/>
  <c r="Q22" i="2"/>
  <c r="P22" i="2"/>
  <c r="Q15" i="2"/>
  <c r="P15" i="2"/>
  <c r="O22" i="2"/>
  <c r="N22" i="2"/>
  <c r="O15" i="2"/>
  <c r="N15" i="2"/>
  <c r="M22" i="2"/>
  <c r="L22" i="2"/>
  <c r="M15" i="2"/>
  <c r="L15" i="2"/>
  <c r="K22" i="2"/>
  <c r="K15" i="2"/>
  <c r="J22" i="2"/>
  <c r="J15" i="2"/>
  <c r="I22" i="2"/>
  <c r="H22" i="2"/>
  <c r="I15" i="2"/>
  <c r="H15" i="2"/>
  <c r="G22" i="2"/>
  <c r="F22" i="2"/>
  <c r="G15" i="2"/>
  <c r="F15" i="2"/>
  <c r="E22" i="2"/>
  <c r="D22" i="2"/>
  <c r="E15" i="2"/>
  <c r="D15" i="2"/>
  <c r="B22" i="2"/>
  <c r="Z22" i="2" s="1"/>
  <c r="B15" i="2"/>
  <c r="C22" i="2" l="1"/>
  <c r="AA22" i="2" s="1"/>
  <c r="C15" i="2"/>
  <c r="AA15" i="2" s="1"/>
  <c r="AB22" i="2" l="1"/>
  <c r="AB21" i="2"/>
  <c r="AB13" i="2"/>
  <c r="AB20" i="2"/>
  <c r="AB14" i="2"/>
  <c r="AB12" i="2"/>
  <c r="AB27" i="2"/>
  <c r="AB15" i="2"/>
</calcChain>
</file>

<file path=xl/sharedStrings.xml><?xml version="1.0" encoding="utf-8"?>
<sst xmlns="http://schemas.openxmlformats.org/spreadsheetml/2006/main" count="136" uniqueCount="30">
  <si>
    <t>Janeiro</t>
  </si>
  <si>
    <t>Total</t>
  </si>
  <si>
    <t>Cont.</t>
  </si>
  <si>
    <t>Real.</t>
  </si>
  <si>
    <t>%</t>
  </si>
  <si>
    <t>HOSPITAL GERAL 'PROF. DR. WALDEMAR DE CARVALHO PINTO FILHO' DE GUARULHOS</t>
  </si>
  <si>
    <t>Clínica Médica</t>
  </si>
  <si>
    <t>Obstetrícia</t>
  </si>
  <si>
    <t>Pediatria</t>
  </si>
  <si>
    <t> 183 - Internações </t>
  </si>
  <si>
    <t> 470 - Saídas Hospitalares em Clínica Cirúrgica </t>
  </si>
  <si>
    <t>Eletivas</t>
  </si>
  <si>
    <t>Urgências</t>
  </si>
  <si>
    <t> 185 - Urgência / Emergência </t>
  </si>
  <si>
    <t>Consultas de Urgência</t>
  </si>
  <si>
    <t>Fonte: http://www.gestao.saude.sp.gov.br</t>
  </si>
  <si>
    <t>http://www.cross.saude.sp.gov.br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</si>
  <si>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</si>
  <si>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</si>
  <si>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</si>
  <si>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</si>
  <si>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</si>
  <si>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</si>
  <si>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</si>
  <si>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</si>
  <si>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</si>
  <si>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</si>
  <si>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</si>
  <si>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 2026</t>
  </si>
  <si>
    <t>Atualizado em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</si>
</sst>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16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 wrapText="1"/>
    </xf>
    <xf numFmtId="10" fontId="16" fillId="0" borderId="11" xfId="42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1" fillId="0" borderId="1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3" fontId="0" fillId="0" borderId="0" xfId="0" applyNumberFormat="1" applyFont="1" applyAlignment="1">
      <alignment vertical="center"/>
    </xf>
    <xf numFmtId="3" fontId="0" fillId="0" borderId="1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390525</xdr:colOff>
      <xdr:row>0</xdr:row>
      <xdr:rowOff>28575</xdr:rowOff>
    </xdr:from>
    <xdr:to>
      <xdr:col>27</xdr:col>
      <xdr:colOff>527447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2857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1143000</xdr:colOff>
      <xdr:row>3</xdr:row>
      <xdr:rowOff>161925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F31"/>
  <sheetViews>
    <sheetView showGridLines="0" tabSelected="1" view="pageBreakPreview" zoomScaleNormal="100" zoomScaleSheetLayoutView="100" workbookViewId="0">
      <selection activeCell="AC23" sqref="AC23"/>
    </sheetView>
  </sheetViews>
  <sheetFormatPr defaultRowHeight="15" x14ac:dyDescent="0.25"/>
  <cols>
    <col min="1" max="1" width="34.42578125" style="9" customWidth="1"/>
    <col min="2" max="5" width="12.42578125" style="13" customWidth="1"/>
    <col min="6" max="20" width="12.42578125" style="13" hidden="1" customWidth="1"/>
    <col min="21" max="25" width="12.5703125" style="13" hidden="1" customWidth="1"/>
    <col min="26" max="26" width="7.85546875" style="13" customWidth="1"/>
    <col min="27" max="27" width="8.5703125" style="13" customWidth="1"/>
    <col min="28" max="28" width="8.85546875" style="13" bestFit="1" customWidth="1"/>
    <col min="29" max="16384" width="9.140625" style="9"/>
  </cols>
  <sheetData>
    <row r="6" spans="1:32" ht="15" customHeight="1" x14ac:dyDescent="0.25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8"/>
      <c r="AD6" s="8"/>
      <c r="AE6" s="8"/>
      <c r="AF6" s="8"/>
    </row>
    <row r="7" spans="1:32" ht="17.25" x14ac:dyDescent="0.25">
      <c r="A7" s="10" t="s">
        <v>28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2" ht="15" customHeight="1" thickBot="1" x14ac:dyDescent="0.3">
      <c r="A8" s="11"/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32" s="21" customFormat="1" ht="20.100000000000001" customHeight="1" thickBot="1" x14ac:dyDescent="0.3">
      <c r="A9" s="19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32" s="21" customFormat="1" ht="20.100000000000001" customHeight="1" thickBot="1" x14ac:dyDescent="0.3">
      <c r="A10" s="22"/>
      <c r="B10" s="5" t="s">
        <v>0</v>
      </c>
      <c r="C10" s="6"/>
      <c r="D10" s="5" t="s">
        <v>17</v>
      </c>
      <c r="E10" s="6"/>
      <c r="F10" s="5" t="s">
        <v>18</v>
      </c>
      <c r="G10" s="6"/>
      <c r="H10" s="2" t="s">
        <v>19</v>
      </c>
      <c r="I10" s="4"/>
      <c r="J10" s="2" t="s">
        <v>20</v>
      </c>
      <c r="K10" s="4"/>
      <c r="L10" s="2" t="s">
        <v>21</v>
      </c>
      <c r="M10" s="4"/>
      <c r="N10" s="2" t="s">
        <v>22</v>
      </c>
      <c r="O10" s="4"/>
      <c r="P10" s="2" t="s">
        <v>23</v>
      </c>
      <c r="Q10" s="4"/>
      <c r="R10" s="2" t="s">
        <v>24</v>
      </c>
      <c r="S10" s="4"/>
      <c r="T10" s="2" t="s">
        <v>25</v>
      </c>
      <c r="U10" s="4"/>
      <c r="V10" s="2" t="s">
        <v>26</v>
      </c>
      <c r="W10" s="4"/>
      <c r="X10" s="2" t="s">
        <v>27</v>
      </c>
      <c r="Y10" s="4"/>
      <c r="Z10" s="2" t="s">
        <v>1</v>
      </c>
      <c r="AA10" s="3"/>
      <c r="AB10" s="4"/>
    </row>
    <row r="11" spans="1:32" s="21" customFormat="1" ht="27.75" customHeight="1" thickBot="1" x14ac:dyDescent="0.3">
      <c r="A11" s="23"/>
      <c r="B11" s="1" t="s">
        <v>2</v>
      </c>
      <c r="C11" s="1" t="s">
        <v>3</v>
      </c>
      <c r="D11" s="1" t="s">
        <v>2</v>
      </c>
      <c r="E11" s="1" t="s">
        <v>3</v>
      </c>
      <c r="F11" s="1" t="s">
        <v>2</v>
      </c>
      <c r="G11" s="1" t="s">
        <v>3</v>
      </c>
      <c r="H11" s="1" t="s">
        <v>2</v>
      </c>
      <c r="I11" s="1" t="s">
        <v>3</v>
      </c>
      <c r="J11" s="1" t="s">
        <v>2</v>
      </c>
      <c r="K11" s="1" t="s">
        <v>3</v>
      </c>
      <c r="L11" s="1" t="s">
        <v>2</v>
      </c>
      <c r="M11" s="1" t="s">
        <v>3</v>
      </c>
      <c r="N11" s="1" t="s">
        <v>2</v>
      </c>
      <c r="O11" s="1" t="s">
        <v>3</v>
      </c>
      <c r="P11" s="1" t="s">
        <v>2</v>
      </c>
      <c r="Q11" s="1" t="s">
        <v>3</v>
      </c>
      <c r="R11" s="1" t="s">
        <v>2</v>
      </c>
      <c r="S11" s="1" t="s">
        <v>3</v>
      </c>
      <c r="T11" s="1" t="s">
        <v>2</v>
      </c>
      <c r="U11" s="1" t="s">
        <v>3</v>
      </c>
      <c r="V11" s="1" t="s">
        <v>2</v>
      </c>
      <c r="W11" s="1" t="s">
        <v>3</v>
      </c>
      <c r="X11" s="1" t="s">
        <v>2</v>
      </c>
      <c r="Y11" s="1" t="s">
        <v>3</v>
      </c>
      <c r="Z11" s="1" t="s">
        <v>2</v>
      </c>
      <c r="AA11" s="1" t="s">
        <v>3</v>
      </c>
      <c r="AB11" s="1" t="s">
        <v>4</v>
      </c>
    </row>
    <row r="12" spans="1:32" s="21" customFormat="1" ht="20.100000000000001" customHeight="1" thickBot="1" x14ac:dyDescent="0.3">
      <c r="A12" s="24" t="s">
        <v>6</v>
      </c>
      <c r="B12" s="25">
        <v>513</v>
      </c>
      <c r="C12" s="25">
        <v>555</v>
      </c>
      <c r="D12" s="25">
        <v>513</v>
      </c>
      <c r="E12" s="25">
        <v>505</v>
      </c>
      <c r="F12" s="25">
        <v>513</v>
      </c>
      <c r="G12" s="25"/>
      <c r="H12" s="25">
        <v>513</v>
      </c>
      <c r="I12" s="25"/>
      <c r="J12" s="25">
        <v>513</v>
      </c>
      <c r="K12" s="25"/>
      <c r="L12" s="25">
        <v>513</v>
      </c>
      <c r="M12" s="25"/>
      <c r="N12" s="25">
        <v>513</v>
      </c>
      <c r="O12" s="25"/>
      <c r="P12" s="25">
        <v>513</v>
      </c>
      <c r="Q12" s="25"/>
      <c r="R12" s="25">
        <v>513</v>
      </c>
      <c r="S12" s="25"/>
      <c r="T12" s="25">
        <v>513</v>
      </c>
      <c r="U12" s="25"/>
      <c r="V12" s="25">
        <v>513</v>
      </c>
      <c r="W12" s="25"/>
      <c r="X12" s="25">
        <v>513</v>
      </c>
      <c r="Y12" s="25"/>
      <c r="Z12" s="14">
        <f>B12*2</f>
        <v>1026</v>
      </c>
      <c r="AA12" s="14">
        <f>C12+E12+G12+I12+K12+M12+O12+Q12+S12+U12+W12+Y12</f>
        <v>1060</v>
      </c>
      <c r="AB12" s="15">
        <f>AA12/Z12-100%</f>
        <v>3.3138401559454245E-2</v>
      </c>
      <c r="AD12" s="26"/>
    </row>
    <row r="13" spans="1:32" s="21" customFormat="1" ht="20.100000000000001" customHeight="1" thickBot="1" x14ac:dyDescent="0.3">
      <c r="A13" s="24" t="s">
        <v>7</v>
      </c>
      <c r="B13" s="25">
        <v>342</v>
      </c>
      <c r="C13" s="25">
        <v>307</v>
      </c>
      <c r="D13" s="25">
        <v>342</v>
      </c>
      <c r="E13" s="25">
        <v>289</v>
      </c>
      <c r="F13" s="25">
        <v>342</v>
      </c>
      <c r="G13" s="25"/>
      <c r="H13" s="25">
        <v>342</v>
      </c>
      <c r="I13" s="25"/>
      <c r="J13" s="25">
        <v>342</v>
      </c>
      <c r="K13" s="25"/>
      <c r="L13" s="25">
        <v>342</v>
      </c>
      <c r="M13" s="25"/>
      <c r="N13" s="25">
        <v>342</v>
      </c>
      <c r="O13" s="25"/>
      <c r="P13" s="25">
        <v>342</v>
      </c>
      <c r="Q13" s="25"/>
      <c r="R13" s="25">
        <v>342</v>
      </c>
      <c r="S13" s="25"/>
      <c r="T13" s="25">
        <v>342</v>
      </c>
      <c r="U13" s="25"/>
      <c r="V13" s="25">
        <v>342</v>
      </c>
      <c r="W13" s="25"/>
      <c r="X13" s="25">
        <v>342</v>
      </c>
      <c r="Y13" s="25"/>
      <c r="Z13" s="14">
        <f t="shared" ref="Z13:Z15" si="0">B13*2</f>
        <v>684</v>
      </c>
      <c r="AA13" s="14">
        <f t="shared" ref="AA13:AA14" si="1">C13+E13+G13+I13+K13+M13+O13+Q13+S13+U13+W13+Y13</f>
        <v>596</v>
      </c>
      <c r="AB13" s="15">
        <f>AA13/Z13-100%</f>
        <v>-0.12865497076023391</v>
      </c>
    </row>
    <row r="14" spans="1:32" s="21" customFormat="1" ht="20.100000000000001" customHeight="1" thickBot="1" x14ac:dyDescent="0.3">
      <c r="A14" s="24" t="s">
        <v>8</v>
      </c>
      <c r="B14" s="27">
        <v>145</v>
      </c>
      <c r="C14" s="27">
        <v>76</v>
      </c>
      <c r="D14" s="27">
        <v>145</v>
      </c>
      <c r="E14" s="27">
        <v>76</v>
      </c>
      <c r="F14" s="27">
        <v>145</v>
      </c>
      <c r="G14" s="27"/>
      <c r="H14" s="27">
        <v>145</v>
      </c>
      <c r="I14" s="27"/>
      <c r="J14" s="27">
        <v>145</v>
      </c>
      <c r="K14" s="27"/>
      <c r="L14" s="27">
        <v>145</v>
      </c>
      <c r="M14" s="27"/>
      <c r="N14" s="27">
        <v>145</v>
      </c>
      <c r="O14" s="27"/>
      <c r="P14" s="27">
        <v>145</v>
      </c>
      <c r="Q14" s="27"/>
      <c r="R14" s="27">
        <v>145</v>
      </c>
      <c r="S14" s="27"/>
      <c r="T14" s="27">
        <v>145</v>
      </c>
      <c r="U14" s="27"/>
      <c r="V14" s="27">
        <v>145</v>
      </c>
      <c r="W14" s="27"/>
      <c r="X14" s="27">
        <v>145</v>
      </c>
      <c r="Y14" s="27"/>
      <c r="Z14" s="14">
        <f t="shared" si="0"/>
        <v>290</v>
      </c>
      <c r="AA14" s="14">
        <f t="shared" si="1"/>
        <v>152</v>
      </c>
      <c r="AB14" s="15">
        <f>AA14/Z14-100%</f>
        <v>-0.47586206896551719</v>
      </c>
      <c r="AD14" s="26"/>
    </row>
    <row r="15" spans="1:32" s="21" customFormat="1" ht="20.100000000000001" customHeight="1" thickBot="1" x14ac:dyDescent="0.3">
      <c r="A15" s="24" t="s">
        <v>1</v>
      </c>
      <c r="B15" s="27">
        <f t="shared" ref="B15:D15" si="2">SUM(B12:B14)</f>
        <v>1000</v>
      </c>
      <c r="C15" s="27">
        <f t="shared" ref="C15:E15" si="3">SUM(C12:C14)</f>
        <v>938</v>
      </c>
      <c r="D15" s="27">
        <f t="shared" si="2"/>
        <v>1000</v>
      </c>
      <c r="E15" s="27">
        <f t="shared" si="3"/>
        <v>870</v>
      </c>
      <c r="F15" s="27">
        <f t="shared" ref="F15:H15" si="4">SUM(F12:F14)</f>
        <v>1000</v>
      </c>
      <c r="G15" s="27">
        <f t="shared" ref="G15:K15" si="5">SUM(G12:G14)</f>
        <v>0</v>
      </c>
      <c r="H15" s="27">
        <f t="shared" si="4"/>
        <v>1000</v>
      </c>
      <c r="I15" s="27">
        <f t="shared" si="5"/>
        <v>0</v>
      </c>
      <c r="J15" s="27">
        <f t="shared" si="5"/>
        <v>1000</v>
      </c>
      <c r="K15" s="27">
        <f t="shared" si="5"/>
        <v>0</v>
      </c>
      <c r="L15" s="27">
        <f t="shared" ref="L15:M15" si="6">SUM(L12:L14)</f>
        <v>1000</v>
      </c>
      <c r="M15" s="27">
        <f t="shared" si="6"/>
        <v>0</v>
      </c>
      <c r="N15" s="27">
        <f t="shared" ref="N15:O15" si="7">SUM(N12:N14)</f>
        <v>1000</v>
      </c>
      <c r="O15" s="27">
        <f t="shared" si="7"/>
        <v>0</v>
      </c>
      <c r="P15" s="27">
        <f t="shared" ref="P15:Q15" si="8">SUM(P12:P14)</f>
        <v>1000</v>
      </c>
      <c r="Q15" s="27">
        <f t="shared" si="8"/>
        <v>0</v>
      </c>
      <c r="R15" s="27">
        <f t="shared" ref="R15:S15" si="9">SUM(R12:R14)</f>
        <v>1000</v>
      </c>
      <c r="S15" s="27">
        <f t="shared" si="9"/>
        <v>0</v>
      </c>
      <c r="T15" s="27">
        <f t="shared" ref="T15:W15" si="10">SUM(T12:T14)</f>
        <v>1000</v>
      </c>
      <c r="U15" s="27">
        <f t="shared" si="10"/>
        <v>0</v>
      </c>
      <c r="V15" s="27">
        <f t="shared" ref="V15:Y15" si="11">SUM(V12:V14)</f>
        <v>1000</v>
      </c>
      <c r="W15" s="27">
        <f t="shared" si="10"/>
        <v>0</v>
      </c>
      <c r="X15" s="27">
        <f t="shared" si="11"/>
        <v>1000</v>
      </c>
      <c r="Y15" s="27">
        <f t="shared" si="11"/>
        <v>0</v>
      </c>
      <c r="Z15" s="14">
        <f t="shared" si="0"/>
        <v>2000</v>
      </c>
      <c r="AA15" s="14">
        <f>C15+E15+G15+I15+K15+M15+O15+Q15+S15+U15+W15+Y15</f>
        <v>1808</v>
      </c>
      <c r="AB15" s="15">
        <f>AA15/Z15-100%</f>
        <v>-9.5999999999999974E-2</v>
      </c>
    </row>
    <row r="16" spans="1:32" s="21" customFormat="1" ht="20.100000000000001" customHeight="1" x14ac:dyDescent="0.25">
      <c r="A16" s="28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s="21" customFormat="1" ht="22.5" customHeight="1" thickBot="1" x14ac:dyDescent="0.3">
      <c r="A17" s="29" t="s">
        <v>10</v>
      </c>
      <c r="B17" s="29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/>
      <c r="AA17" s="31"/>
      <c r="AB17" s="31"/>
    </row>
    <row r="18" spans="1:28" s="21" customFormat="1" ht="20.100000000000001" customHeight="1" thickBot="1" x14ac:dyDescent="0.3">
      <c r="A18" s="22"/>
      <c r="B18" s="5" t="s">
        <v>0</v>
      </c>
      <c r="C18" s="6"/>
      <c r="D18" s="5" t="s">
        <v>17</v>
      </c>
      <c r="E18" s="6"/>
      <c r="F18" s="5" t="s">
        <v>18</v>
      </c>
      <c r="G18" s="6"/>
      <c r="H18" s="2" t="s">
        <v>19</v>
      </c>
      <c r="I18" s="4"/>
      <c r="J18" s="2" t="s">
        <v>20</v>
      </c>
      <c r="K18" s="4"/>
      <c r="L18" s="2" t="s">
        <v>21</v>
      </c>
      <c r="M18" s="4"/>
      <c r="N18" s="2" t="s">
        <v>22</v>
      </c>
      <c r="O18" s="4"/>
      <c r="P18" s="2" t="s">
        <v>23</v>
      </c>
      <c r="Q18" s="4"/>
      <c r="R18" s="2" t="s">
        <v>24</v>
      </c>
      <c r="S18" s="4"/>
      <c r="T18" s="2" t="s">
        <v>25</v>
      </c>
      <c r="U18" s="4"/>
      <c r="V18" s="2" t="s">
        <v>26</v>
      </c>
      <c r="W18" s="4"/>
      <c r="X18" s="2" t="s">
        <v>27</v>
      </c>
      <c r="Y18" s="4"/>
      <c r="Z18" s="2" t="s">
        <v>1</v>
      </c>
      <c r="AA18" s="3"/>
      <c r="AB18" s="4"/>
    </row>
    <row r="19" spans="1:28" s="21" customFormat="1" ht="25.5" customHeight="1" thickBot="1" x14ac:dyDescent="0.3">
      <c r="A19" s="23"/>
      <c r="B19" s="1" t="s">
        <v>2</v>
      </c>
      <c r="C19" s="1" t="s">
        <v>3</v>
      </c>
      <c r="D19" s="1" t="s">
        <v>2</v>
      </c>
      <c r="E19" s="1" t="s">
        <v>3</v>
      </c>
      <c r="F19" s="1" t="s">
        <v>2</v>
      </c>
      <c r="G19" s="1" t="s">
        <v>3</v>
      </c>
      <c r="H19" s="1" t="s">
        <v>2</v>
      </c>
      <c r="I19" s="1" t="s">
        <v>3</v>
      </c>
      <c r="J19" s="1" t="s">
        <v>2</v>
      </c>
      <c r="K19" s="1" t="s">
        <v>3</v>
      </c>
      <c r="L19" s="1" t="s">
        <v>2</v>
      </c>
      <c r="M19" s="1" t="s">
        <v>3</v>
      </c>
      <c r="N19" s="1" t="s">
        <v>2</v>
      </c>
      <c r="O19" s="1" t="s">
        <v>3</v>
      </c>
      <c r="P19" s="1" t="s">
        <v>2</v>
      </c>
      <c r="Q19" s="1" t="s">
        <v>3</v>
      </c>
      <c r="R19" s="1" t="s">
        <v>2</v>
      </c>
      <c r="S19" s="1" t="s">
        <v>3</v>
      </c>
      <c r="T19" s="1" t="s">
        <v>2</v>
      </c>
      <c r="U19" s="1" t="s">
        <v>3</v>
      </c>
      <c r="V19" s="1" t="s">
        <v>2</v>
      </c>
      <c r="W19" s="1" t="s">
        <v>3</v>
      </c>
      <c r="X19" s="1" t="s">
        <v>2</v>
      </c>
      <c r="Y19" s="1" t="s">
        <v>3</v>
      </c>
      <c r="Z19" s="1" t="s">
        <v>2</v>
      </c>
      <c r="AA19" s="1" t="s">
        <v>3</v>
      </c>
      <c r="AB19" s="1" t="s">
        <v>4</v>
      </c>
    </row>
    <row r="20" spans="1:28" s="21" customFormat="1" ht="20.100000000000001" customHeight="1" thickBot="1" x14ac:dyDescent="0.3">
      <c r="A20" s="24" t="s">
        <v>11</v>
      </c>
      <c r="B20" s="27">
        <v>330</v>
      </c>
      <c r="C20" s="27">
        <v>363</v>
      </c>
      <c r="D20" s="27">
        <v>330</v>
      </c>
      <c r="E20" s="27">
        <v>379</v>
      </c>
      <c r="F20" s="27">
        <v>330</v>
      </c>
      <c r="G20" s="27"/>
      <c r="H20" s="27">
        <v>330</v>
      </c>
      <c r="I20" s="27"/>
      <c r="J20" s="27">
        <v>330</v>
      </c>
      <c r="K20" s="27"/>
      <c r="L20" s="27">
        <v>330</v>
      </c>
      <c r="M20" s="27"/>
      <c r="N20" s="27">
        <v>330</v>
      </c>
      <c r="O20" s="27"/>
      <c r="P20" s="27">
        <v>330</v>
      </c>
      <c r="Q20" s="27"/>
      <c r="R20" s="27">
        <v>330</v>
      </c>
      <c r="S20" s="27"/>
      <c r="T20" s="27">
        <v>330</v>
      </c>
      <c r="U20" s="27"/>
      <c r="V20" s="27">
        <v>330</v>
      </c>
      <c r="W20" s="27"/>
      <c r="X20" s="27">
        <v>330</v>
      </c>
      <c r="Y20" s="27"/>
      <c r="Z20" s="14">
        <f t="shared" ref="Z20:Z22" si="12">B20*2</f>
        <v>660</v>
      </c>
      <c r="AA20" s="14">
        <f t="shared" ref="AA20:AA22" si="13">C20+E20+G20+I20+K20+M20+O20+Q20+S20+U20+W20+Y20</f>
        <v>742</v>
      </c>
      <c r="AB20" s="15">
        <f t="shared" ref="AB20:AB22" si="14">AA20/Z20-100%</f>
        <v>0.12424242424242427</v>
      </c>
    </row>
    <row r="21" spans="1:28" s="21" customFormat="1" ht="20.100000000000001" customHeight="1" thickBot="1" x14ac:dyDescent="0.3">
      <c r="A21" s="24" t="s">
        <v>12</v>
      </c>
      <c r="B21" s="25">
        <v>220</v>
      </c>
      <c r="C21" s="25">
        <v>190</v>
      </c>
      <c r="D21" s="25">
        <v>220</v>
      </c>
      <c r="E21" s="25">
        <v>144</v>
      </c>
      <c r="F21" s="25">
        <v>220</v>
      </c>
      <c r="G21" s="25"/>
      <c r="H21" s="25">
        <v>220</v>
      </c>
      <c r="I21" s="25"/>
      <c r="J21" s="25">
        <v>220</v>
      </c>
      <c r="K21" s="25"/>
      <c r="L21" s="25">
        <v>220</v>
      </c>
      <c r="M21" s="25"/>
      <c r="N21" s="25">
        <v>220</v>
      </c>
      <c r="O21" s="25"/>
      <c r="P21" s="25">
        <v>220</v>
      </c>
      <c r="Q21" s="25"/>
      <c r="R21" s="25">
        <v>220</v>
      </c>
      <c r="S21" s="25"/>
      <c r="T21" s="25">
        <v>220</v>
      </c>
      <c r="U21" s="25"/>
      <c r="V21" s="25">
        <v>220</v>
      </c>
      <c r="W21" s="25"/>
      <c r="X21" s="25">
        <v>220</v>
      </c>
      <c r="Y21" s="25"/>
      <c r="Z21" s="14">
        <f t="shared" si="12"/>
        <v>440</v>
      </c>
      <c r="AA21" s="14">
        <f t="shared" si="13"/>
        <v>334</v>
      </c>
      <c r="AB21" s="15">
        <f t="shared" si="14"/>
        <v>-0.24090909090909096</v>
      </c>
    </row>
    <row r="22" spans="1:28" s="21" customFormat="1" ht="20.100000000000001" customHeight="1" thickBot="1" x14ac:dyDescent="0.3">
      <c r="A22" s="24" t="s">
        <v>1</v>
      </c>
      <c r="B22" s="27">
        <f t="shared" ref="B22:D22" si="15">SUM(B20:B21)</f>
        <v>550</v>
      </c>
      <c r="C22" s="27">
        <f>SUM(C20:C21)</f>
        <v>553</v>
      </c>
      <c r="D22" s="27">
        <f t="shared" si="15"/>
        <v>550</v>
      </c>
      <c r="E22" s="27">
        <f>SUM(E20:E21)</f>
        <v>523</v>
      </c>
      <c r="F22" s="27">
        <f t="shared" ref="F22:H22" si="16">SUM(F20:F21)</f>
        <v>550</v>
      </c>
      <c r="G22" s="27">
        <f>SUM(G20:G21)</f>
        <v>0</v>
      </c>
      <c r="H22" s="27">
        <f t="shared" si="16"/>
        <v>550</v>
      </c>
      <c r="I22" s="27">
        <f>SUM(I20:I21)</f>
        <v>0</v>
      </c>
      <c r="J22" s="27">
        <f t="shared" ref="J22:L22" si="17">SUM(J20:J21)</f>
        <v>550</v>
      </c>
      <c r="K22" s="27">
        <f>SUM(K20:K21)</f>
        <v>0</v>
      </c>
      <c r="L22" s="27">
        <f t="shared" si="17"/>
        <v>550</v>
      </c>
      <c r="M22" s="27">
        <f>SUM(M20:M21)</f>
        <v>0</v>
      </c>
      <c r="N22" s="27">
        <f t="shared" ref="N22:P22" si="18">SUM(N20:N21)</f>
        <v>550</v>
      </c>
      <c r="O22" s="27">
        <f>SUM(O20:O21)</f>
        <v>0</v>
      </c>
      <c r="P22" s="27">
        <f t="shared" si="18"/>
        <v>550</v>
      </c>
      <c r="Q22" s="27">
        <f>SUM(Q20:Q21)</f>
        <v>0</v>
      </c>
      <c r="R22" s="27">
        <f t="shared" ref="R22:T22" si="19">SUM(R20:R21)</f>
        <v>550</v>
      </c>
      <c r="S22" s="27">
        <f>SUM(S20:S21)</f>
        <v>0</v>
      </c>
      <c r="T22" s="27">
        <f t="shared" si="19"/>
        <v>550</v>
      </c>
      <c r="U22" s="27">
        <f>SUM(U20:U21)</f>
        <v>0</v>
      </c>
      <c r="V22" s="27">
        <f t="shared" ref="V22:X22" si="20">SUM(V20:V21)</f>
        <v>550</v>
      </c>
      <c r="W22" s="27">
        <f>SUM(W20:W21)</f>
        <v>0</v>
      </c>
      <c r="X22" s="27">
        <f t="shared" si="20"/>
        <v>550</v>
      </c>
      <c r="Y22" s="27">
        <f>SUM(Y20:Y21)</f>
        <v>0</v>
      </c>
      <c r="Z22" s="14">
        <f t="shared" si="12"/>
        <v>1100</v>
      </c>
      <c r="AA22" s="14">
        <f t="shared" si="13"/>
        <v>1076</v>
      </c>
      <c r="AB22" s="15">
        <f t="shared" si="14"/>
        <v>-2.1818181818181848E-2</v>
      </c>
    </row>
    <row r="23" spans="1:28" s="21" customFormat="1" ht="20.100000000000001" customHeight="1" x14ac:dyDescent="0.25">
      <c r="A23" s="28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s="21" customFormat="1" ht="20.100000000000001" customHeight="1" thickBot="1" x14ac:dyDescent="0.3">
      <c r="A24" s="31" t="s">
        <v>13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</row>
    <row r="25" spans="1:28" s="21" customFormat="1" ht="20.100000000000001" customHeight="1" thickBot="1" x14ac:dyDescent="0.3">
      <c r="A25" s="22"/>
      <c r="B25" s="5" t="s">
        <v>0</v>
      </c>
      <c r="C25" s="6"/>
      <c r="D25" s="5" t="s">
        <v>17</v>
      </c>
      <c r="E25" s="6"/>
      <c r="F25" s="5" t="s">
        <v>18</v>
      </c>
      <c r="G25" s="6"/>
      <c r="H25" s="2" t="s">
        <v>19</v>
      </c>
      <c r="I25" s="4"/>
      <c r="J25" s="2" t="s">
        <v>20</v>
      </c>
      <c r="K25" s="4"/>
      <c r="L25" s="2" t="s">
        <v>21</v>
      </c>
      <c r="M25" s="4"/>
      <c r="N25" s="2" t="s">
        <v>22</v>
      </c>
      <c r="O25" s="4"/>
      <c r="P25" s="2" t="s">
        <v>23</v>
      </c>
      <c r="Q25" s="4"/>
      <c r="R25" s="2" t="s">
        <v>24</v>
      </c>
      <c r="S25" s="4"/>
      <c r="T25" s="2" t="s">
        <v>25</v>
      </c>
      <c r="U25" s="4"/>
      <c r="V25" s="2" t="s">
        <v>26</v>
      </c>
      <c r="W25" s="4"/>
      <c r="X25" s="2" t="s">
        <v>27</v>
      </c>
      <c r="Y25" s="4"/>
      <c r="Z25" s="2" t="s">
        <v>1</v>
      </c>
      <c r="AA25" s="3"/>
      <c r="AB25" s="4"/>
    </row>
    <row r="26" spans="1:28" s="21" customFormat="1" ht="27" customHeight="1" thickBot="1" x14ac:dyDescent="0.3">
      <c r="A26" s="23"/>
      <c r="B26" s="1" t="s">
        <v>2</v>
      </c>
      <c r="C26" s="1" t="s">
        <v>3</v>
      </c>
      <c r="D26" s="1" t="s">
        <v>2</v>
      </c>
      <c r="E26" s="1" t="s">
        <v>3</v>
      </c>
      <c r="F26" s="1" t="s">
        <v>2</v>
      </c>
      <c r="G26" s="1" t="s">
        <v>3</v>
      </c>
      <c r="H26" s="1" t="s">
        <v>2</v>
      </c>
      <c r="I26" s="1" t="s">
        <v>3</v>
      </c>
      <c r="J26" s="1" t="s">
        <v>2</v>
      </c>
      <c r="K26" s="1" t="s">
        <v>3</v>
      </c>
      <c r="L26" s="1" t="s">
        <v>2</v>
      </c>
      <c r="M26" s="1" t="s">
        <v>3</v>
      </c>
      <c r="N26" s="1" t="s">
        <v>2</v>
      </c>
      <c r="O26" s="1" t="s">
        <v>3</v>
      </c>
      <c r="P26" s="1" t="s">
        <v>2</v>
      </c>
      <c r="Q26" s="1" t="s">
        <v>3</v>
      </c>
      <c r="R26" s="1" t="s">
        <v>2</v>
      </c>
      <c r="S26" s="1" t="s">
        <v>3</v>
      </c>
      <c r="T26" s="1" t="s">
        <v>2</v>
      </c>
      <c r="U26" s="1" t="s">
        <v>3</v>
      </c>
      <c r="V26" s="1" t="s">
        <v>2</v>
      </c>
      <c r="W26" s="1" t="s">
        <v>3</v>
      </c>
      <c r="X26" s="1" t="s">
        <v>2</v>
      </c>
      <c r="Y26" s="1" t="s">
        <v>3</v>
      </c>
      <c r="Z26" s="1" t="s">
        <v>2</v>
      </c>
      <c r="AA26" s="1" t="s">
        <v>3</v>
      </c>
      <c r="AB26" s="1" t="s">
        <v>4</v>
      </c>
    </row>
    <row r="27" spans="1:28" s="21" customFormat="1" ht="24.75" customHeight="1" thickBot="1" x14ac:dyDescent="0.3">
      <c r="A27" s="24" t="s">
        <v>14</v>
      </c>
      <c r="B27" s="25">
        <v>3500</v>
      </c>
      <c r="C27" s="27">
        <v>4098</v>
      </c>
      <c r="D27" s="25">
        <v>3500</v>
      </c>
      <c r="E27" s="27">
        <v>3566</v>
      </c>
      <c r="F27" s="25">
        <v>3500</v>
      </c>
      <c r="G27" s="27"/>
      <c r="H27" s="25">
        <v>3500</v>
      </c>
      <c r="I27" s="27"/>
      <c r="J27" s="25">
        <v>3500</v>
      </c>
      <c r="K27" s="27"/>
      <c r="L27" s="25">
        <v>3500</v>
      </c>
      <c r="M27" s="27"/>
      <c r="N27" s="25">
        <v>3500</v>
      </c>
      <c r="O27" s="27"/>
      <c r="P27" s="25">
        <v>3500</v>
      </c>
      <c r="Q27" s="27"/>
      <c r="R27" s="25">
        <v>3500</v>
      </c>
      <c r="S27" s="27"/>
      <c r="T27" s="25">
        <v>3500</v>
      </c>
      <c r="U27" s="27"/>
      <c r="V27" s="25">
        <v>3500</v>
      </c>
      <c r="W27" s="27"/>
      <c r="X27" s="25">
        <v>3500</v>
      </c>
      <c r="Y27" s="27"/>
      <c r="Z27" s="14">
        <f>B27*2</f>
        <v>7000</v>
      </c>
      <c r="AA27" s="14">
        <f>C27+E27+G27+I27+K27+M27+O27+Q27+S27+U27+W27+Y27</f>
        <v>7664</v>
      </c>
      <c r="AB27" s="15">
        <f t="shared" ref="AB27" si="21">AA27/Z27-100%</f>
        <v>9.4857142857142751E-2</v>
      </c>
    </row>
    <row r="28" spans="1:28" ht="20.100000000000001" customHeight="1" x14ac:dyDescent="0.25">
      <c r="A28" s="16"/>
    </row>
    <row r="29" spans="1:28" x14ac:dyDescent="0.25">
      <c r="A29" s="17" t="s">
        <v>15</v>
      </c>
    </row>
    <row r="30" spans="1:28" x14ac:dyDescent="0.25">
      <c r="A30" s="18" t="s">
        <v>16</v>
      </c>
    </row>
    <row r="31" spans="1:28" x14ac:dyDescent="0.25">
      <c r="A31" s="18" t="s">
        <v>29</v>
      </c>
    </row>
  </sheetData>
  <mergeCells count="46">
    <mergeCell ref="D25:E25"/>
    <mergeCell ref="D18:E18"/>
    <mergeCell ref="P10:Q10"/>
    <mergeCell ref="P18:Q18"/>
    <mergeCell ref="H18:I18"/>
    <mergeCell ref="H25:I25"/>
    <mergeCell ref="J25:K25"/>
    <mergeCell ref="J18:K18"/>
    <mergeCell ref="P25:Q25"/>
    <mergeCell ref="F18:G18"/>
    <mergeCell ref="F25:G25"/>
    <mergeCell ref="A17:C17"/>
    <mergeCell ref="A18:A19"/>
    <mergeCell ref="B25:C25"/>
    <mergeCell ref="B18:C18"/>
    <mergeCell ref="A25:A26"/>
    <mergeCell ref="A6:AB6"/>
    <mergeCell ref="A7:AB7"/>
    <mergeCell ref="B10:C10"/>
    <mergeCell ref="A8:C8"/>
    <mergeCell ref="A10:A11"/>
    <mergeCell ref="Z10:AB10"/>
    <mergeCell ref="D10:E10"/>
    <mergeCell ref="F10:G10"/>
    <mergeCell ref="J10:K10"/>
    <mergeCell ref="N10:O10"/>
    <mergeCell ref="L10:M10"/>
    <mergeCell ref="H10:I10"/>
    <mergeCell ref="R10:S10"/>
    <mergeCell ref="T10:U10"/>
    <mergeCell ref="V10:W10"/>
    <mergeCell ref="X10:Y10"/>
    <mergeCell ref="Z25:AB25"/>
    <mergeCell ref="Z18:AB18"/>
    <mergeCell ref="L25:M25"/>
    <mergeCell ref="L18:M18"/>
    <mergeCell ref="N18:O18"/>
    <mergeCell ref="N25:O25"/>
    <mergeCell ref="R18:S18"/>
    <mergeCell ref="R25:S25"/>
    <mergeCell ref="T18:U18"/>
    <mergeCell ref="T25:U25"/>
    <mergeCell ref="V18:W18"/>
    <mergeCell ref="V25:W25"/>
    <mergeCell ref="X18:Y18"/>
    <mergeCell ref="X25:Y25"/>
  </mergeCells>
  <phoneticPr fontId="18" type="noConversion"/>
  <hyperlinks>
    <hyperlink ref="A30" r:id="rId1" display="http://www.cross.saude.sp.gov.br/" xr:uid="{EF23C402-4A1C-4AF0-94C5-BA181865DB02}"/>
  </hyperlinks>
  <printOptions horizontalCentered="1"/>
  <pageMargins left="0.59055118110236227" right="0.59055118110236227" top="0.39370078740157483" bottom="0.59055118110236227" header="0.51181102362204722" footer="0.51181102362204722"/>
  <pageSetup paperSize="9" scale="82" orientation="portrait" verticalDpi="597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- Hosp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2026-03-10T19:08:37Z</cp:lastPrinted>
  <dcterms:created xsi:type="dcterms:W3CDTF">2020-12-14T19:05:34Z</dcterms:created>
  <dcterms:modified xsi:type="dcterms:W3CDTF">2026-03-10T19:08:44Z</dcterms:modified>
</cp:coreProperties>
</file>