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35F61E34-2E06-4810-B345-64C1CB407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0" i="2"/>
  <c r="M19" i="2"/>
  <c r="M13" i="2"/>
  <c r="M12" i="2"/>
  <c r="M11" i="2"/>
  <c r="L14" i="2"/>
  <c r="L13" i="2"/>
  <c r="L12" i="2"/>
  <c r="L11" i="2"/>
  <c r="L21" i="2"/>
  <c r="L20" i="2"/>
  <c r="L19" i="2"/>
  <c r="L26" i="2"/>
  <c r="K21" i="2"/>
  <c r="M21" i="2" s="1"/>
  <c r="J21" i="2"/>
  <c r="K14" i="2"/>
  <c r="M14" i="2" s="1"/>
  <c r="J14" i="2"/>
  <c r="I21" i="2"/>
  <c r="H21" i="2"/>
  <c r="I14" i="2"/>
  <c r="H14" i="2"/>
  <c r="G21" i="2"/>
  <c r="F21" i="2"/>
  <c r="G14" i="2"/>
  <c r="F14" i="2"/>
  <c r="E21" i="2"/>
  <c r="D21" i="2"/>
  <c r="E14" i="2"/>
  <c r="D14" i="2"/>
  <c r="B21" i="2"/>
  <c r="B14" i="2"/>
  <c r="C21" i="2" l="1"/>
  <c r="C14" i="2"/>
  <c r="N21" i="2" l="1"/>
  <c r="N20" i="2"/>
  <c r="N12" i="2"/>
  <c r="N19" i="2"/>
  <c r="N13" i="2"/>
  <c r="N11" i="2"/>
  <c r="N26" i="2"/>
  <c r="N14" i="2"/>
</calcChain>
</file>

<file path=xl/sharedStrings.xml><?xml version="1.0" encoding="utf-8"?>
<sst xmlns="http://schemas.openxmlformats.org/spreadsheetml/2006/main" count="73" uniqueCount="23">
  <si>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</si>
  <si>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</si>
  <si>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</si>
  <si>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</si>
  <si>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</si>
  <si>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</si>
  <si>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</si>
  <si>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</si>
  <si>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</si>
  <si>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</si>
  <si>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</si>
  <si>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</si>
  <si>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</si>
  <si>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</si>
  <si>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</si>
  <si>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</si>
  <si>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</si>
  <si>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Fevereiro</t>
  </si>
  <si>
    <t>Março</t>
  </si>
  <si>
    <t>Ano 2026</t>
  </si>
  <si>
    <t>Abril</t>
  </si>
  <si>
    <t>Maio</t>
  </si>
  <si>
    <t>Atualizado em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</si>
</sst>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696969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10" fontId="26" fillId="0" borderId="11" xfId="42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390525</xdr:colOff>
      <xdr:row>0</xdr:row>
      <xdr:rowOff>28575</xdr:rowOff>
    </xdr:from>
    <xdr:to>
      <xdr:col>13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38"/>
  <sheetViews>
    <sheetView showGridLines="0" tabSelected="1" view="pageBreakPreview" topLeftCell="A19" zoomScale="98" zoomScaleNormal="100" zoomScaleSheetLayoutView="98" workbookViewId="0">
      <selection activeCell="A37" sqref="A37:XFD38"/>
    </sheetView>
  </sheetViews>
  <sheetFormatPr defaultRowHeight="15" x14ac:dyDescent="0.25"/>
  <cols>
    <col min="1" max="1" width="34.42578125" style="9" customWidth="1"/>
    <col min="2" max="11" width="12.42578125" style="13" customWidth="1"/>
    <col min="12" max="12" width="7.85546875" style="13" customWidth="1"/>
    <col min="13" max="13" width="8.5703125" style="13" customWidth="1"/>
    <col min="14" max="14" width="8.85546875" style="13" bestFit="1" customWidth="1"/>
    <col min="15" max="16384" width="9.140625" style="9"/>
  </cols>
  <sheetData>
    <row r="5" spans="1:18" ht="15" customHeight="1" x14ac:dyDescent="0.25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8"/>
      <c r="Q5" s="8"/>
      <c r="R5" s="8"/>
    </row>
    <row r="6" spans="1:18" ht="17.25" x14ac:dyDescent="0.25">
      <c r="A6" s="10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8" ht="15" customHeight="1" thickBot="1" x14ac:dyDescent="0.3">
      <c r="A7" s="11"/>
      <c r="B7" s="11"/>
      <c r="C7" s="11"/>
      <c r="D7" s="12"/>
      <c r="E7" s="12"/>
      <c r="F7" s="12"/>
      <c r="G7" s="12"/>
      <c r="H7" s="12"/>
      <c r="I7" s="12"/>
      <c r="J7" s="12"/>
      <c r="K7" s="12"/>
    </row>
    <row r="8" spans="1:18" s="16" customFormat="1" ht="20.100000000000001" customHeight="1" thickBot="1" x14ac:dyDescent="0.3">
      <c r="A8" s="14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8" ht="20.100000000000001" customHeight="1" thickBot="1" x14ac:dyDescent="0.3">
      <c r="A9" s="17"/>
      <c r="B9" s="5" t="s">
        <v>0</v>
      </c>
      <c r="C9" s="6"/>
      <c r="D9" s="5" t="s">
        <v>17</v>
      </c>
      <c r="E9" s="6"/>
      <c r="F9" s="5" t="s">
        <v>18</v>
      </c>
      <c r="G9" s="6"/>
      <c r="H9" s="5" t="s">
        <v>20</v>
      </c>
      <c r="I9" s="6"/>
      <c r="J9" s="2" t="s">
        <v>21</v>
      </c>
      <c r="K9" s="3"/>
      <c r="L9" s="2" t="s">
        <v>1</v>
      </c>
      <c r="M9" s="4"/>
      <c r="N9" s="3"/>
    </row>
    <row r="10" spans="1:18" ht="27.75" customHeight="1" thickBot="1" x14ac:dyDescent="0.3">
      <c r="A10" s="18"/>
      <c r="B10" s="1" t="s">
        <v>2</v>
      </c>
      <c r="C10" s="1" t="s">
        <v>3</v>
      </c>
      <c r="D10" s="1" t="s">
        <v>2</v>
      </c>
      <c r="E10" s="1" t="s">
        <v>3</v>
      </c>
      <c r="F10" s="1" t="s">
        <v>2</v>
      </c>
      <c r="G10" s="1" t="s">
        <v>3</v>
      </c>
      <c r="H10" s="1" t="s">
        <v>2</v>
      </c>
      <c r="I10" s="1" t="s">
        <v>3</v>
      </c>
      <c r="J10" s="1" t="s">
        <v>2</v>
      </c>
      <c r="K10" s="1" t="s">
        <v>3</v>
      </c>
      <c r="L10" s="1" t="s">
        <v>2</v>
      </c>
      <c r="M10" s="1" t="s">
        <v>3</v>
      </c>
      <c r="N10" s="1" t="s">
        <v>4</v>
      </c>
    </row>
    <row r="11" spans="1:18" s="23" customFormat="1" ht="24.75" customHeight="1" thickBot="1" x14ac:dyDescent="0.3">
      <c r="A11" s="19" t="s">
        <v>6</v>
      </c>
      <c r="B11" s="20">
        <v>513</v>
      </c>
      <c r="C11" s="20">
        <v>555</v>
      </c>
      <c r="D11" s="20">
        <v>513</v>
      </c>
      <c r="E11" s="20">
        <v>505</v>
      </c>
      <c r="F11" s="20">
        <v>513</v>
      </c>
      <c r="G11" s="20">
        <v>580</v>
      </c>
      <c r="H11" s="20">
        <v>513</v>
      </c>
      <c r="I11" s="20">
        <v>587</v>
      </c>
      <c r="J11" s="20">
        <v>513</v>
      </c>
      <c r="K11" s="20">
        <v>588</v>
      </c>
      <c r="L11" s="21">
        <f t="shared" ref="L11:L14" si="0">B11*5</f>
        <v>2565</v>
      </c>
      <c r="M11" s="21">
        <f>C11+E11+G11+I11+K11</f>
        <v>2815</v>
      </c>
      <c r="N11" s="22">
        <f>M11/L11-100%</f>
        <v>9.7465886939571256E-2</v>
      </c>
      <c r="P11" s="24"/>
    </row>
    <row r="12" spans="1:18" s="23" customFormat="1" ht="24.75" customHeight="1" thickBot="1" x14ac:dyDescent="0.3">
      <c r="A12" s="19" t="s">
        <v>7</v>
      </c>
      <c r="B12" s="20">
        <v>342</v>
      </c>
      <c r="C12" s="20">
        <v>307</v>
      </c>
      <c r="D12" s="20">
        <v>342</v>
      </c>
      <c r="E12" s="20">
        <v>289</v>
      </c>
      <c r="F12" s="20">
        <v>342</v>
      </c>
      <c r="G12" s="20">
        <v>320</v>
      </c>
      <c r="H12" s="20">
        <v>342</v>
      </c>
      <c r="I12" s="20">
        <v>338</v>
      </c>
      <c r="J12" s="20">
        <v>342</v>
      </c>
      <c r="K12" s="20">
        <v>374</v>
      </c>
      <c r="L12" s="21">
        <f t="shared" si="0"/>
        <v>1710</v>
      </c>
      <c r="M12" s="21">
        <f t="shared" ref="M12:M14" si="1">C12+E12+G12+I12+K12</f>
        <v>1628</v>
      </c>
      <c r="N12" s="22">
        <f>M12/L12-100%</f>
        <v>-4.795321637426897E-2</v>
      </c>
    </row>
    <row r="13" spans="1:18" s="23" customFormat="1" ht="24.75" customHeight="1" thickBot="1" x14ac:dyDescent="0.3">
      <c r="A13" s="19" t="s">
        <v>8</v>
      </c>
      <c r="B13" s="25">
        <v>145</v>
      </c>
      <c r="C13" s="25">
        <v>76</v>
      </c>
      <c r="D13" s="25">
        <v>145</v>
      </c>
      <c r="E13" s="25">
        <v>76</v>
      </c>
      <c r="F13" s="25">
        <v>145</v>
      </c>
      <c r="G13" s="25">
        <v>116</v>
      </c>
      <c r="H13" s="25">
        <v>145</v>
      </c>
      <c r="I13" s="25">
        <v>126</v>
      </c>
      <c r="J13" s="25">
        <v>145</v>
      </c>
      <c r="K13" s="25">
        <v>112</v>
      </c>
      <c r="L13" s="21">
        <f t="shared" si="0"/>
        <v>725</v>
      </c>
      <c r="M13" s="21">
        <f t="shared" si="1"/>
        <v>506</v>
      </c>
      <c r="N13" s="22">
        <f>M13/L13-100%</f>
        <v>-0.30206896551724138</v>
      </c>
      <c r="P13" s="24"/>
    </row>
    <row r="14" spans="1:18" s="23" customFormat="1" ht="24.75" customHeight="1" thickBot="1" x14ac:dyDescent="0.3">
      <c r="A14" s="19" t="s">
        <v>1</v>
      </c>
      <c r="B14" s="25">
        <f t="shared" ref="B14:D14" si="2">SUM(B11:B13)</f>
        <v>1000</v>
      </c>
      <c r="C14" s="25">
        <f t="shared" ref="C14:E14" si="3">SUM(C11:C13)</f>
        <v>938</v>
      </c>
      <c r="D14" s="25">
        <f t="shared" si="2"/>
        <v>1000</v>
      </c>
      <c r="E14" s="25">
        <f t="shared" si="3"/>
        <v>870</v>
      </c>
      <c r="F14" s="25">
        <f t="shared" ref="F14:H14" si="4">SUM(F11:F13)</f>
        <v>1000</v>
      </c>
      <c r="G14" s="25">
        <f t="shared" ref="G14:J14" si="5">SUM(G11:G13)</f>
        <v>1016</v>
      </c>
      <c r="H14" s="25">
        <f t="shared" si="4"/>
        <v>1000</v>
      </c>
      <c r="I14" s="25">
        <f t="shared" si="5"/>
        <v>1051</v>
      </c>
      <c r="J14" s="25">
        <f t="shared" si="5"/>
        <v>1000</v>
      </c>
      <c r="K14" s="25">
        <f t="shared" ref="K14" si="6">SUM(K11:K13)</f>
        <v>1074</v>
      </c>
      <c r="L14" s="21">
        <f t="shared" si="0"/>
        <v>5000</v>
      </c>
      <c r="M14" s="21">
        <f t="shared" si="1"/>
        <v>4949</v>
      </c>
      <c r="N14" s="22">
        <f>M14/L14-100%</f>
        <v>-1.0199999999999987E-2</v>
      </c>
    </row>
    <row r="15" spans="1:18" ht="20.100000000000001" customHeight="1" x14ac:dyDescent="0.25">
      <c r="A15" s="26"/>
    </row>
    <row r="16" spans="1:18" s="16" customFormat="1" ht="22.5" customHeight="1" thickBot="1" x14ac:dyDescent="0.3">
      <c r="A16" s="27" t="s">
        <v>10</v>
      </c>
      <c r="B16" s="27"/>
      <c r="C16" s="27"/>
      <c r="D16" s="28"/>
      <c r="E16" s="28"/>
      <c r="F16" s="28"/>
      <c r="G16" s="28"/>
      <c r="H16" s="28"/>
      <c r="I16" s="28"/>
      <c r="J16" s="28"/>
      <c r="K16" s="28"/>
      <c r="L16" s="29"/>
      <c r="M16" s="29"/>
      <c r="N16" s="29"/>
    </row>
    <row r="17" spans="1:14" ht="20.100000000000001" customHeight="1" thickBot="1" x14ac:dyDescent="0.3">
      <c r="A17" s="17"/>
      <c r="B17" s="5" t="s">
        <v>0</v>
      </c>
      <c r="C17" s="6"/>
      <c r="D17" s="5" t="s">
        <v>17</v>
      </c>
      <c r="E17" s="6"/>
      <c r="F17" s="5" t="s">
        <v>18</v>
      </c>
      <c r="G17" s="6"/>
      <c r="H17" s="5" t="s">
        <v>20</v>
      </c>
      <c r="I17" s="6"/>
      <c r="J17" s="2" t="s">
        <v>21</v>
      </c>
      <c r="K17" s="3"/>
      <c r="L17" s="2" t="s">
        <v>1</v>
      </c>
      <c r="M17" s="4"/>
      <c r="N17" s="3"/>
    </row>
    <row r="18" spans="1:14" ht="25.5" customHeight="1" thickBot="1" x14ac:dyDescent="0.3">
      <c r="A18" s="18"/>
      <c r="B18" s="1" t="s">
        <v>2</v>
      </c>
      <c r="C18" s="1" t="s">
        <v>3</v>
      </c>
      <c r="D18" s="1" t="s">
        <v>2</v>
      </c>
      <c r="E18" s="1" t="s">
        <v>3</v>
      </c>
      <c r="F18" s="1" t="s">
        <v>2</v>
      </c>
      <c r="G18" s="1" t="s">
        <v>3</v>
      </c>
      <c r="H18" s="1" t="s">
        <v>2</v>
      </c>
      <c r="I18" s="1" t="s">
        <v>3</v>
      </c>
      <c r="J18" s="1" t="s">
        <v>2</v>
      </c>
      <c r="K18" s="1" t="s">
        <v>3</v>
      </c>
      <c r="L18" s="1" t="s">
        <v>2</v>
      </c>
      <c r="M18" s="1" t="s">
        <v>3</v>
      </c>
      <c r="N18" s="1" t="s">
        <v>4</v>
      </c>
    </row>
    <row r="19" spans="1:14" s="23" customFormat="1" ht="24.75" customHeight="1" thickBot="1" x14ac:dyDescent="0.3">
      <c r="A19" s="19" t="s">
        <v>11</v>
      </c>
      <c r="B19" s="25">
        <v>330</v>
      </c>
      <c r="C19" s="25">
        <v>363</v>
      </c>
      <c r="D19" s="25">
        <v>330</v>
      </c>
      <c r="E19" s="25">
        <v>379</v>
      </c>
      <c r="F19" s="25">
        <v>330</v>
      </c>
      <c r="G19" s="25">
        <v>403</v>
      </c>
      <c r="H19" s="25">
        <v>330</v>
      </c>
      <c r="I19" s="25">
        <v>434</v>
      </c>
      <c r="J19" s="25">
        <v>330</v>
      </c>
      <c r="K19" s="25">
        <v>367</v>
      </c>
      <c r="L19" s="21">
        <f t="shared" ref="L19:L21" si="7">B19*5</f>
        <v>1650</v>
      </c>
      <c r="M19" s="21">
        <f t="shared" ref="M19:M21" si="8">C19+E19+G19+I19+K19</f>
        <v>1946</v>
      </c>
      <c r="N19" s="22">
        <f t="shared" ref="N19:N21" si="9">M19/L19-100%</f>
        <v>0.17939393939393944</v>
      </c>
    </row>
    <row r="20" spans="1:14" s="23" customFormat="1" ht="24.75" customHeight="1" thickBot="1" x14ac:dyDescent="0.3">
      <c r="A20" s="19" t="s">
        <v>12</v>
      </c>
      <c r="B20" s="20">
        <v>220</v>
      </c>
      <c r="C20" s="20">
        <v>190</v>
      </c>
      <c r="D20" s="20">
        <v>220</v>
      </c>
      <c r="E20" s="20">
        <v>144</v>
      </c>
      <c r="F20" s="20">
        <v>220</v>
      </c>
      <c r="G20" s="20">
        <v>173</v>
      </c>
      <c r="H20" s="20">
        <v>220</v>
      </c>
      <c r="I20" s="20">
        <v>158</v>
      </c>
      <c r="J20" s="20">
        <v>220</v>
      </c>
      <c r="K20" s="20">
        <v>190</v>
      </c>
      <c r="L20" s="21">
        <f t="shared" si="7"/>
        <v>1100</v>
      </c>
      <c r="M20" s="21">
        <f t="shared" si="8"/>
        <v>855</v>
      </c>
      <c r="N20" s="22">
        <f t="shared" si="9"/>
        <v>-0.22272727272727277</v>
      </c>
    </row>
    <row r="21" spans="1:14" s="23" customFormat="1" ht="24.75" customHeight="1" thickBot="1" x14ac:dyDescent="0.3">
      <c r="A21" s="19" t="s">
        <v>1</v>
      </c>
      <c r="B21" s="25">
        <f t="shared" ref="B21:D21" si="10">SUM(B19:B20)</f>
        <v>550</v>
      </c>
      <c r="C21" s="25">
        <f>SUM(C19:C20)</f>
        <v>553</v>
      </c>
      <c r="D21" s="25">
        <f t="shared" si="10"/>
        <v>550</v>
      </c>
      <c r="E21" s="25">
        <f>SUM(E19:E20)</f>
        <v>523</v>
      </c>
      <c r="F21" s="25">
        <f t="shared" ref="F21:H21" si="11">SUM(F19:F20)</f>
        <v>550</v>
      </c>
      <c r="G21" s="25">
        <f>SUM(G19:G20)</f>
        <v>576</v>
      </c>
      <c r="H21" s="25">
        <f t="shared" si="11"/>
        <v>550</v>
      </c>
      <c r="I21" s="25">
        <f>SUM(I19:I20)</f>
        <v>592</v>
      </c>
      <c r="J21" s="25">
        <f t="shared" ref="J21" si="12">SUM(J19:J20)</f>
        <v>550</v>
      </c>
      <c r="K21" s="25">
        <f>SUM(K19:K20)</f>
        <v>557</v>
      </c>
      <c r="L21" s="21">
        <f t="shared" si="7"/>
        <v>2750</v>
      </c>
      <c r="M21" s="21">
        <f t="shared" si="8"/>
        <v>2801</v>
      </c>
      <c r="N21" s="22">
        <f t="shared" si="9"/>
        <v>1.8545454545454643E-2</v>
      </c>
    </row>
    <row r="22" spans="1:14" ht="20.100000000000001" customHeight="1" x14ac:dyDescent="0.25">
      <c r="A22" s="26"/>
    </row>
    <row r="23" spans="1:14" s="16" customFormat="1" ht="20.100000000000001" customHeight="1" thickBot="1" x14ac:dyDescent="0.3">
      <c r="A23" s="29" t="s">
        <v>13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20.100000000000001" customHeight="1" thickBot="1" x14ac:dyDescent="0.3">
      <c r="A24" s="17"/>
      <c r="B24" s="5" t="s">
        <v>0</v>
      </c>
      <c r="C24" s="6"/>
      <c r="D24" s="5" t="s">
        <v>17</v>
      </c>
      <c r="E24" s="6"/>
      <c r="F24" s="5" t="s">
        <v>18</v>
      </c>
      <c r="G24" s="6"/>
      <c r="H24" s="5" t="s">
        <v>20</v>
      </c>
      <c r="I24" s="6"/>
      <c r="J24" s="2" t="s">
        <v>21</v>
      </c>
      <c r="K24" s="3"/>
      <c r="L24" s="2" t="s">
        <v>1</v>
      </c>
      <c r="M24" s="4"/>
      <c r="N24" s="3"/>
    </row>
    <row r="25" spans="1:14" ht="27" customHeight="1" thickBot="1" x14ac:dyDescent="0.3">
      <c r="A25" s="18"/>
      <c r="B25" s="1" t="s">
        <v>2</v>
      </c>
      <c r="C25" s="1" t="s">
        <v>3</v>
      </c>
      <c r="D25" s="1" t="s">
        <v>2</v>
      </c>
      <c r="E25" s="1" t="s">
        <v>3</v>
      </c>
      <c r="F25" s="1" t="s">
        <v>2</v>
      </c>
      <c r="G25" s="1" t="s">
        <v>3</v>
      </c>
      <c r="H25" s="1" t="s">
        <v>2</v>
      </c>
      <c r="I25" s="1" t="s">
        <v>3</v>
      </c>
      <c r="J25" s="1" t="s">
        <v>2</v>
      </c>
      <c r="K25" s="1" t="s">
        <v>3</v>
      </c>
      <c r="L25" s="1" t="s">
        <v>2</v>
      </c>
      <c r="M25" s="1" t="s">
        <v>3</v>
      </c>
      <c r="N25" s="1" t="s">
        <v>4</v>
      </c>
    </row>
    <row r="26" spans="1:14" s="23" customFormat="1" ht="24.75" customHeight="1" thickBot="1" x14ac:dyDescent="0.3">
      <c r="A26" s="19" t="s">
        <v>14</v>
      </c>
      <c r="B26" s="20">
        <v>3500</v>
      </c>
      <c r="C26" s="25">
        <v>4098</v>
      </c>
      <c r="D26" s="20">
        <v>3500</v>
      </c>
      <c r="E26" s="25">
        <v>3566</v>
      </c>
      <c r="F26" s="20">
        <v>3500</v>
      </c>
      <c r="G26" s="25">
        <v>4132</v>
      </c>
      <c r="H26" s="20">
        <v>3500</v>
      </c>
      <c r="I26" s="25">
        <v>4057</v>
      </c>
      <c r="J26" s="20">
        <v>3500</v>
      </c>
      <c r="K26" s="25">
        <v>3953</v>
      </c>
      <c r="L26" s="21">
        <f>B26*5</f>
        <v>17500</v>
      </c>
      <c r="M26" s="21">
        <f>C26+E26+G26+I26+K26</f>
        <v>19806</v>
      </c>
      <c r="N26" s="22">
        <f t="shared" ref="N26" si="13">M26/L26-100%</f>
        <v>0.13177142857142865</v>
      </c>
    </row>
    <row r="27" spans="1:14" ht="20.100000000000001" customHeight="1" x14ac:dyDescent="0.25">
      <c r="A27" s="26"/>
    </row>
    <row r="28" spans="1:14" ht="37.5" customHeight="1" x14ac:dyDescent="0.25">
      <c r="A28" s="30" t="s">
        <v>15</v>
      </c>
    </row>
    <row r="29" spans="1:14" x14ac:dyDescent="0.25">
      <c r="A29" s="30" t="s">
        <v>16</v>
      </c>
    </row>
    <row r="30" spans="1:14" x14ac:dyDescent="0.25">
      <c r="A30" s="30" t="s">
        <v>22</v>
      </c>
    </row>
    <row r="37" spans="2:14" ht="21" x14ac:dyDescent="0.25">
      <c r="B37" s="31"/>
      <c r="C37" s="31"/>
      <c r="D37" s="31"/>
      <c r="E37" s="31"/>
      <c r="F37" s="31"/>
      <c r="G37" s="32"/>
      <c r="H37" s="32"/>
      <c r="I37" s="32"/>
      <c r="J37" s="32"/>
      <c r="K37" s="31"/>
      <c r="L37" s="31"/>
      <c r="M37" s="31"/>
      <c r="N37" s="31"/>
    </row>
    <row r="38" spans="2:14" ht="21" x14ac:dyDescent="0.25">
      <c r="B38" s="33"/>
      <c r="C38" s="33"/>
      <c r="D38" s="33"/>
      <c r="E38" s="33"/>
      <c r="F38" s="33"/>
      <c r="G38" s="34"/>
      <c r="H38" s="34"/>
      <c r="I38" s="34"/>
      <c r="J38" s="34"/>
      <c r="K38" s="33"/>
      <c r="L38" s="33"/>
      <c r="M38" s="33"/>
      <c r="N38" s="33"/>
    </row>
  </sheetData>
  <mergeCells count="29">
    <mergeCell ref="B37:F37"/>
    <mergeCell ref="K37:N37"/>
    <mergeCell ref="B38:F38"/>
    <mergeCell ref="K38:N38"/>
    <mergeCell ref="B24:C24"/>
    <mergeCell ref="B17:C17"/>
    <mergeCell ref="A24:A25"/>
    <mergeCell ref="H17:I17"/>
    <mergeCell ref="H24:I24"/>
    <mergeCell ref="D24:E24"/>
    <mergeCell ref="D17:E17"/>
    <mergeCell ref="F17:G17"/>
    <mergeCell ref="F24:G24"/>
    <mergeCell ref="J17:K17"/>
    <mergeCell ref="J24:K24"/>
    <mergeCell ref="L24:N24"/>
    <mergeCell ref="L17:N17"/>
    <mergeCell ref="A5:N5"/>
    <mergeCell ref="A6:N6"/>
    <mergeCell ref="B9:C9"/>
    <mergeCell ref="A7:C7"/>
    <mergeCell ref="A9:A10"/>
    <mergeCell ref="L9:N9"/>
    <mergeCell ref="D9:E9"/>
    <mergeCell ref="F9:G9"/>
    <mergeCell ref="H9:I9"/>
    <mergeCell ref="J9:K9"/>
    <mergeCell ref="A16:C16"/>
    <mergeCell ref="A17:A18"/>
  </mergeCells>
  <phoneticPr fontId="18" type="noConversion"/>
  <hyperlinks>
    <hyperlink ref="A29" r:id="rId1" display="http://www.cross.saude.sp.gov.br/" xr:uid="{EF23C402-4A1C-4AF0-94C5-BA181865DB02}"/>
  </hyperlinks>
  <printOptions horizontalCentered="1"/>
  <pageMargins left="0.39370078740157483" right="0.39370078740157483" top="0.39370078740157483" bottom="0.59055118110236227" header="0.51181102362204722" footer="0.51181102362204722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2026-06-08T18:28:18Z</cp:lastPrinted>
  <dcterms:created xsi:type="dcterms:W3CDTF">2020-12-14T19:05:34Z</dcterms:created>
  <dcterms:modified xsi:type="dcterms:W3CDTF">2026-06-08T18:28:27Z</dcterms:modified>
</cp:coreProperties>
</file>